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3.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filterPrivacy="1" defaultThemeVersion="124226"/>
  <xr:revisionPtr revIDLastSave="0" documentId="13_ncr:1_{436FFF4E-3866-4C92-9064-0DC94C249ABF}" xr6:coauthVersionLast="47" xr6:coauthVersionMax="47" xr10:uidLastSave="{00000000-0000-0000-0000-000000000000}"/>
  <bookViews>
    <workbookView xWindow="-98" yWindow="-98" windowWidth="20715" windowHeight="13276" xr2:uid="{00000000-000D-0000-FFFF-FFFF00000000}"/>
  </bookViews>
  <sheets>
    <sheet name="１（宣誓・同意書）" sheetId="12" r:id="rId1"/>
    <sheet name="２（申請書）" sheetId="2" r:id="rId2"/>
    <sheet name="２（申請書） (記載例)" sheetId="29" r:id="rId3"/>
    <sheet name="３（売上確認書）" sheetId="28" r:id="rId4"/>
    <sheet name="３（売上確認書） (記載例)" sheetId="32" r:id="rId5"/>
    <sheet name="項目説明　チェックリスト" sheetId="7" r:id="rId6"/>
  </sheets>
  <definedNames>
    <definedName name="_xlnm._FilterDatabase" localSheetId="1" hidden="1">'２（申請書）'!$A$29:$AH$29</definedName>
    <definedName name="_xlnm._FilterDatabase" localSheetId="2" hidden="1">'２（申請書） (記載例)'!$A$29:$AH$29</definedName>
    <definedName name="_xlnm._FilterDatabase" localSheetId="3" hidden="1">'３（売上確認書）'!$A$3:$AH$31</definedName>
    <definedName name="_xlnm._FilterDatabase" localSheetId="4" hidden="1">'３（売上確認書） (記載例)'!$A$3:$AH$31</definedName>
    <definedName name="_xlnm.Print_Area" localSheetId="0">'１（宣誓・同意書）'!$A$1:$AO$88</definedName>
    <definedName name="_xlnm.Print_Area" localSheetId="1">'２（申請書）'!$A$1:$AH$41</definedName>
    <definedName name="_xlnm.Print_Area" localSheetId="2">'２（申請書） (記載例)'!$A$1:$CP$41</definedName>
    <definedName name="_xlnm.Print_Area" localSheetId="3">'３（売上確認書）'!$A$1:$AH$33</definedName>
    <definedName name="_xlnm.Print_Area" localSheetId="4">'３（売上確認書） (記載例)'!$A$1:$AO$33</definedName>
    <definedName name="_xlnm.Print_Area" localSheetId="5">'項目説明　チェックリスト'!$A$1:$D$71</definedName>
    <definedName name="許可台帳マスター" localSheetId="0">#REF!</definedName>
    <definedName name="許可台帳マスター" localSheetId="2">#REF!</definedName>
    <definedName name="許可台帳マスター" localSheetId="3">#REF!</definedName>
    <definedName name="許可台帳マスター" localSheetId="4">#REF!</definedName>
    <definedName name="許可台帳マスター">#REF!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K3" i="28" l="1"/>
  <c r="L14" i="28"/>
  <c r="F27" i="2"/>
  <c r="L22" i="28"/>
  <c r="L19" i="28"/>
  <c r="AB14" i="28"/>
  <c r="Z9" i="28" s="1"/>
  <c r="AK3" i="32" l="1"/>
  <c r="AK24" i="28" l="1"/>
  <c r="AB28" i="32" l="1"/>
  <c r="L28" i="32"/>
  <c r="AK24" i="32"/>
  <c r="Z24" i="32"/>
  <c r="L22" i="32"/>
  <c r="L19" i="32"/>
  <c r="L25" i="32" s="1"/>
  <c r="AB14" i="32"/>
  <c r="L14" i="32"/>
  <c r="AB12" i="32"/>
  <c r="R6" i="32"/>
  <c r="AB21" i="32" s="1"/>
  <c r="AB22" i="32" s="1"/>
  <c r="Z18" i="32" l="1"/>
  <c r="AK18" i="32" s="1"/>
  <c r="Z9" i="32"/>
  <c r="AK9" i="32" s="1"/>
  <c r="AB12" i="28"/>
  <c r="AB28" i="28"/>
  <c r="L28" i="28"/>
  <c r="AK31" i="32" l="1"/>
  <c r="L25" i="28"/>
  <c r="F27" i="29" l="1"/>
  <c r="AP19" i="29"/>
  <c r="AP25" i="29" s="1"/>
  <c r="X8" i="29" s="1"/>
  <c r="R6" i="28" l="1"/>
  <c r="AB21" i="28" s="1"/>
  <c r="AB22" i="28" s="1"/>
  <c r="Z18" i="28" s="1"/>
  <c r="AK18" i="28" s="1"/>
  <c r="Z24" i="28" l="1"/>
  <c r="AK9" i="28"/>
  <c r="AK31" i="28" s="1"/>
  <c r="AP19" i="2" l="1"/>
  <c r="AP25" i="2" s="1"/>
  <c r="X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4" authorId="0" shapeId="0" xr:uid="{00000000-0006-0000-0200-000001000000}">
      <text>
        <r>
          <rPr>
            <sz val="10"/>
            <color indexed="81"/>
            <rFont val="HG丸ｺﾞｼｯｸM-PRO"/>
            <family val="3"/>
            <charset val="128"/>
          </rPr>
          <t>【チェック①】
提出先を記載してください。</t>
        </r>
      </text>
    </comment>
    <comment ref="F12" authorId="0" shapeId="0" xr:uid="{00000000-0006-0000-0200-000002000000}">
      <text>
        <r>
          <rPr>
            <sz val="10"/>
            <color indexed="81"/>
            <rFont val="HG丸ｺﾞｼｯｸM-PRO"/>
            <family val="3"/>
            <charset val="128"/>
          </rPr>
          <t>【チェック②】
個人は、本人確認書類の住所
法人は、確定申告書の納税地を記載</t>
        </r>
      </text>
    </comment>
    <comment ref="F14" authorId="0" shapeId="0" xr:uid="{00000000-0006-0000-0200-000003000000}">
      <text>
        <r>
          <rPr>
            <sz val="9"/>
            <color indexed="81"/>
            <rFont val="HG丸ｺﾞｼｯｸM-PRO"/>
            <family val="3"/>
            <charset val="128"/>
          </rPr>
          <t>【チェック③】
個人事業主の場合でも屋号を必ず記入してください。</t>
        </r>
      </text>
    </comment>
    <comment ref="F19" authorId="0" shapeId="0" xr:uid="{00000000-0006-0000-0200-000004000000}">
      <text>
        <r>
          <rPr>
            <sz val="10"/>
            <color indexed="81"/>
            <rFont val="HG丸ｺﾞｼｯｸM-PRO"/>
            <family val="3"/>
            <charset val="128"/>
          </rPr>
          <t>【チェック④】
県内事業所の一つを記載。</t>
        </r>
      </text>
    </comment>
    <comment ref="A21" authorId="0" shapeId="0" xr:uid="{00000000-0006-0000-0200-000005000000}">
      <text>
        <r>
          <rPr>
            <sz val="10"/>
            <color indexed="81"/>
            <rFont val="HG丸ｺﾞｼｯｸM-PRO"/>
            <family val="3"/>
            <charset val="128"/>
          </rPr>
          <t>【チェック⑤】
売上減少に係る特例を利用する場合に、利用する特例にチェックを入れ、その年月日を記載</t>
        </r>
      </text>
    </comment>
    <comment ref="W21" authorId="0" shapeId="0" xr:uid="{00000000-0006-0000-0200-000006000000}">
      <text>
        <r>
          <rPr>
            <sz val="10"/>
            <color indexed="81"/>
            <rFont val="HG丸ｺﾞｼｯｸM-PRO"/>
            <family val="3"/>
            <charset val="128"/>
          </rPr>
          <t>【チェック⑥】
県内事業所の状況。廃業の場合は対象外。</t>
        </r>
      </text>
    </comment>
    <comment ref="AC21" authorId="0" shapeId="0" xr:uid="{00000000-0006-0000-0200-000007000000}">
      <text>
        <r>
          <rPr>
            <sz val="9"/>
            <color indexed="81"/>
            <rFont val="HG丸ｺﾞｼｯｸM-PRO"/>
            <family val="3"/>
            <charset val="128"/>
          </rPr>
          <t>【チェック⑦】
作業場自己所有
作業場賃借
事務所自己所有
事務所賃借
店舗自己所有
店舗賃借
無　　　
　　　　を選択入力</t>
        </r>
      </text>
    </comment>
    <comment ref="I27" authorId="0" shapeId="0" xr:uid="{00000000-0006-0000-0200-000008000000}">
      <text>
        <r>
          <rPr>
            <sz val="9"/>
            <color indexed="81"/>
            <rFont val="HG丸ｺﾞｼｯｸM-PRO"/>
            <family val="3"/>
            <charset val="128"/>
          </rPr>
          <t>【チェック⑧】
以下を選択入力
Ａ　農業，林業
Ｂ　漁業
Ｃ　鉱業，採石業，砂利採取業
Ｄ　建設業
Ｅ　製造業
Ｆ　電気・ガス・熱供給・水道業
Ｇ　情報通信業
Ｈ　運輸業，郵便業
Ｉ　卸売業，小売業
Ｊ　金融業，保険業
Ｋ　不動産業，物品賃貸業
Ｌ　学術研究，専門・技術サービス業
Ｍ　宿泊業，飲食サービス業
Ｎ　生活関連サービス業，娯楽業
Ｏ　教育，学習支援業
Ｐ　医療，福祉
Ｑ　複合サービス事業
Ｒ　サービス業（他に分類されないもの）
Ｓ　公務（他に分類されるものを除く）
Ｔ　分類不能の産業</t>
        </r>
      </text>
    </comment>
    <comment ref="V31" authorId="0" shapeId="0" xr:uid="{00000000-0006-0000-0200-000009000000}">
      <text>
        <r>
          <rPr>
            <sz val="9"/>
            <color indexed="81"/>
            <rFont val="HG丸ｺﾞｼｯｸM-PRO"/>
            <family val="3"/>
            <charset val="128"/>
          </rPr>
          <t>【チェック⑨】
・同じ口座を指定する場合はチェック</t>
        </r>
      </text>
    </comment>
    <comment ref="J40" authorId="0" shapeId="0" xr:uid="{00000000-0006-0000-0200-00000A000000}">
      <text>
        <r>
          <rPr>
            <sz val="9"/>
            <color indexed="81"/>
            <rFont val="HG丸ｺﾞｼｯｸM-PRO"/>
            <family val="3"/>
            <charset val="128"/>
          </rPr>
          <t>【チェック⑨】
・フリガナを書きもらさないこと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00000000-0006-0000-0400-000001000000}">
      <text>
        <r>
          <rPr>
            <sz val="9"/>
            <color indexed="81"/>
            <rFont val="MS P ゴシック"/>
            <family val="3"/>
            <charset val="128"/>
          </rPr>
          <t>【チェック①】
事業復活支援金の申請予定である場合でも、申請した受給予定額を記載</t>
        </r>
      </text>
    </comment>
    <comment ref="R6" authorId="0" shapeId="0" xr:uid="{00000000-0006-0000-0400-000002000000}">
      <text>
        <r>
          <rPr>
            <sz val="9"/>
            <color indexed="81"/>
            <rFont val="MS P ゴシック"/>
            <family val="3"/>
            <charset val="128"/>
          </rPr>
          <t>【チェック②】
事業復活支援金を５分の１した額を記載してください。</t>
        </r>
      </text>
    </comment>
    <comment ref="Z9" authorId="0" shapeId="0" xr:uid="{00000000-0006-0000-0400-000003000000}">
      <text>
        <r>
          <rPr>
            <sz val="9"/>
            <color indexed="81"/>
            <rFont val="MS P ゴシック"/>
            <family val="3"/>
            <charset val="128"/>
          </rPr>
          <t>【チェック③】
１円以上であればＯＫ</t>
        </r>
      </text>
    </comment>
    <comment ref="L11" authorId="0" shapeId="0" xr:uid="{00000000-0006-0000-0400-000004000000}">
      <text>
        <r>
          <rPr>
            <sz val="9"/>
            <color indexed="81"/>
            <rFont val="MS P ゴシック"/>
            <family val="3"/>
            <charset val="128"/>
          </rPr>
          <t>【チェック④】
基準年の年間事業収入は新規申請者のみ、証拠書類と突合します。</t>
        </r>
      </text>
    </comment>
    <comment ref="AB13" authorId="0" shapeId="0" xr:uid="{00000000-0006-0000-0400-000005000000}">
      <text>
        <r>
          <rPr>
            <sz val="9"/>
            <color indexed="81"/>
            <rFont val="MS P ゴシック"/>
            <family val="3"/>
            <charset val="128"/>
          </rPr>
          <t>【チェック⑤】
給付金・補助金・保険金の金額の見込額を記載</t>
        </r>
      </text>
    </comment>
    <comment ref="Z18" authorId="0" shapeId="0" xr:uid="{00000000-0006-0000-0400-000006000000}">
      <text>
        <r>
          <rPr>
            <sz val="9"/>
            <color indexed="81"/>
            <rFont val="MS P ゴシック"/>
            <family val="3"/>
            <charset val="128"/>
          </rPr>
          <t>【チェック⑥】
▲30％以上であればＯＫ</t>
        </r>
      </text>
    </comment>
    <comment ref="L19" authorId="0" shapeId="0" xr:uid="{00000000-0006-0000-0400-000007000000}">
      <text>
        <r>
          <rPr>
            <sz val="9"/>
            <color indexed="81"/>
            <rFont val="MS P ゴシック"/>
            <family val="3"/>
            <charset val="128"/>
          </rPr>
          <t>【チェック⑦】
年間事業収入の減収見込みについてと同じ年を記入</t>
        </r>
      </text>
    </comment>
    <comment ref="A24" authorId="0" shapeId="0" xr:uid="{00000000-0006-0000-0400-000008000000}">
      <text>
        <r>
          <rPr>
            <sz val="9"/>
            <color indexed="81"/>
            <rFont val="MS P ゴシック"/>
            <family val="3"/>
            <charset val="128"/>
          </rPr>
          <t>【チェック⑧】
県外本店・居住者のみ記入</t>
        </r>
      </text>
    </comment>
    <comment ref="AB27" authorId="0" shapeId="0" xr:uid="{00000000-0006-0000-0400-000009000000}">
      <text>
        <r>
          <rPr>
            <sz val="9"/>
            <color indexed="81"/>
            <rFont val="MS P ゴシック"/>
            <family val="3"/>
            <charset val="128"/>
          </rPr>
          <t>【チェック⑨】
県内分に分割して記入</t>
        </r>
      </text>
    </comment>
    <comment ref="K31" authorId="0" shapeId="0" xr:uid="{00000000-0006-0000-0400-00000A000000}">
      <text>
        <r>
          <rPr>
            <sz val="9"/>
            <color indexed="81"/>
            <rFont val="MS P ゴシック"/>
            <family val="3"/>
            <charset val="128"/>
          </rPr>
          <t>【チェック⑩】
コロナが原因でなければ対象外</t>
        </r>
      </text>
    </comment>
  </commentList>
</comments>
</file>

<file path=xl/sharedStrings.xml><?xml version="1.0" encoding="utf-8"?>
<sst xmlns="http://schemas.openxmlformats.org/spreadsheetml/2006/main" count="785" uniqueCount="393">
  <si>
    <t>ふりがな</t>
    <phoneticPr fontId="13"/>
  </si>
  <si>
    <r>
      <t>法人番号</t>
    </r>
    <r>
      <rPr>
        <sz val="8"/>
        <color theme="1"/>
        <rFont val="ＭＳ Ｐ明朝"/>
        <family val="1"/>
        <charset val="128"/>
      </rPr>
      <t>（個人事業主は入力不要）</t>
    </r>
    <rPh sb="0" eb="2">
      <t>ホウジン</t>
    </rPh>
    <rPh sb="2" eb="4">
      <t>バンゴウ</t>
    </rPh>
    <rPh sb="5" eb="7">
      <t>コジン</t>
    </rPh>
    <rPh sb="7" eb="10">
      <t>ジギョウヌシ</t>
    </rPh>
    <rPh sb="11" eb="13">
      <t>ニュウリョク</t>
    </rPh>
    <rPh sb="13" eb="15">
      <t>フヨウ</t>
    </rPh>
    <phoneticPr fontId="13"/>
  </si>
  <si>
    <t>法人名・屋号</t>
    <rPh sb="0" eb="2">
      <t>ホウジン</t>
    </rPh>
    <rPh sb="2" eb="3">
      <t>メイ</t>
    </rPh>
    <rPh sb="4" eb="6">
      <t>ヤゴウ</t>
    </rPh>
    <phoneticPr fontId="13"/>
  </si>
  <si>
    <t>代表者職名</t>
    <rPh sb="0" eb="3">
      <t>ダイヒョウシャ</t>
    </rPh>
    <rPh sb="3" eb="5">
      <t>ショクメイ</t>
    </rPh>
    <phoneticPr fontId="13"/>
  </si>
  <si>
    <t>担当者職名</t>
    <rPh sb="0" eb="2">
      <t>タントウ</t>
    </rPh>
    <rPh sb="2" eb="3">
      <t>シャ</t>
    </rPh>
    <rPh sb="3" eb="5">
      <t>ショクメイ</t>
    </rPh>
    <phoneticPr fontId="13"/>
  </si>
  <si>
    <t>代表者氏名</t>
    <rPh sb="0" eb="3">
      <t>ダイヒョウシャ</t>
    </rPh>
    <rPh sb="3" eb="5">
      <t>シメイ</t>
    </rPh>
    <phoneticPr fontId="13"/>
  </si>
  <si>
    <t>担当者氏名</t>
    <rPh sb="0" eb="3">
      <t>タントウシャ</t>
    </rPh>
    <rPh sb="3" eb="5">
      <t>シメイ</t>
    </rPh>
    <phoneticPr fontId="13"/>
  </si>
  <si>
    <t>郵便番号</t>
    <rPh sb="0" eb="4">
      <t>ユウビンバンゴウ</t>
    </rPh>
    <phoneticPr fontId="13"/>
  </si>
  <si>
    <t>大分類</t>
    <rPh sb="0" eb="3">
      <t>ダイブンルイ</t>
    </rPh>
    <phoneticPr fontId="13"/>
  </si>
  <si>
    <t>A</t>
  </si>
  <si>
    <t>農業，林業</t>
  </si>
  <si>
    <t>B</t>
    <phoneticPr fontId="13"/>
  </si>
  <si>
    <t>漁業</t>
    <phoneticPr fontId="13"/>
  </si>
  <si>
    <t>C</t>
  </si>
  <si>
    <t>鉱業，採石業，砂利採取業</t>
  </si>
  <si>
    <t>D</t>
    <phoneticPr fontId="13"/>
  </si>
  <si>
    <t>建設業</t>
    <rPh sb="0" eb="3">
      <t>ケンセツギョウ</t>
    </rPh>
    <phoneticPr fontId="13"/>
  </si>
  <si>
    <t>E</t>
  </si>
  <si>
    <t>製造業</t>
  </si>
  <si>
    <t>F</t>
    <phoneticPr fontId="13"/>
  </si>
  <si>
    <t>電気・ガス・熱供給・水道業</t>
    <phoneticPr fontId="13"/>
  </si>
  <si>
    <t>G</t>
    <phoneticPr fontId="13"/>
  </si>
  <si>
    <t>情報通信業</t>
    <phoneticPr fontId="13"/>
  </si>
  <si>
    <t>H</t>
  </si>
  <si>
    <t>運輸業，郵便業</t>
  </si>
  <si>
    <t>I</t>
    <phoneticPr fontId="13"/>
  </si>
  <si>
    <t>卸売業，小売業</t>
    <phoneticPr fontId="13"/>
  </si>
  <si>
    <t>卸売業，小売業</t>
  </si>
  <si>
    <t>J</t>
  </si>
  <si>
    <t>金融業，保険業</t>
  </si>
  <si>
    <t>K</t>
    <phoneticPr fontId="13"/>
  </si>
  <si>
    <t>不動産業，物品賃貸業</t>
    <phoneticPr fontId="13"/>
  </si>
  <si>
    <t>L</t>
  </si>
  <si>
    <t>学術研究，専門・技術サービス業</t>
  </si>
  <si>
    <t>M</t>
    <phoneticPr fontId="13"/>
  </si>
  <si>
    <t>宿泊業，飲食サービス業</t>
    <phoneticPr fontId="13"/>
  </si>
  <si>
    <t>N</t>
  </si>
  <si>
    <t>生活関連サービス業，娯楽業</t>
  </si>
  <si>
    <t>O</t>
    <phoneticPr fontId="13"/>
  </si>
  <si>
    <t>教育，学習支援業</t>
    <phoneticPr fontId="13"/>
  </si>
  <si>
    <t>P</t>
  </si>
  <si>
    <t>医療，福祉</t>
  </si>
  <si>
    <t>Q</t>
  </si>
  <si>
    <t>複合サービス事業</t>
  </si>
  <si>
    <t>R</t>
    <phoneticPr fontId="13"/>
  </si>
  <si>
    <t>サービス業（他に分類されないもの）</t>
    <phoneticPr fontId="13"/>
  </si>
  <si>
    <t>S</t>
  </si>
  <si>
    <t>公務（他に分類されるものを除く）</t>
  </si>
  <si>
    <t>T</t>
    <phoneticPr fontId="13"/>
  </si>
  <si>
    <t>分類不能の産業</t>
    <phoneticPr fontId="13"/>
  </si>
  <si>
    <t>申請者の種別</t>
    <rPh sb="0" eb="3">
      <t>シンセイシャ</t>
    </rPh>
    <rPh sb="4" eb="6">
      <t>シュベツ</t>
    </rPh>
    <phoneticPr fontId="13"/>
  </si>
  <si>
    <t>申請日</t>
    <rPh sb="0" eb="2">
      <t>シンセイ</t>
    </rPh>
    <rPh sb="2" eb="3">
      <t>ビ</t>
    </rPh>
    <phoneticPr fontId="11"/>
  </si>
  <si>
    <t>１　申請者に関する事項</t>
    <rPh sb="2" eb="5">
      <t>シンセイシャ</t>
    </rPh>
    <rPh sb="6" eb="7">
      <t>カン</t>
    </rPh>
    <rPh sb="9" eb="11">
      <t>ジコウ</t>
    </rPh>
    <phoneticPr fontId="11"/>
  </si>
  <si>
    <t>　標記の支援金について支給を受けたいので、下記のとおり申請します。</t>
    <rPh sb="1" eb="3">
      <t>ヒョウキ</t>
    </rPh>
    <rPh sb="4" eb="7">
      <t>シエンキン</t>
    </rPh>
    <rPh sb="11" eb="13">
      <t>シキュウ</t>
    </rPh>
    <rPh sb="14" eb="15">
      <t>ウ</t>
    </rPh>
    <rPh sb="21" eb="23">
      <t>カキ</t>
    </rPh>
    <rPh sb="27" eb="29">
      <t>シンセイ</t>
    </rPh>
    <phoneticPr fontId="11"/>
  </si>
  <si>
    <r>
      <t>生年月日</t>
    </r>
    <r>
      <rPr>
        <sz val="6"/>
        <color theme="1"/>
        <rFont val="ＭＳ Ｐ明朝"/>
        <family val="1"/>
        <charset val="128"/>
      </rPr>
      <t xml:space="preserve">
（個人事業主の場合）</t>
    </r>
    <rPh sb="0" eb="2">
      <t>セイネン</t>
    </rPh>
    <rPh sb="2" eb="4">
      <t>ガッピ</t>
    </rPh>
    <rPh sb="6" eb="8">
      <t>コジン</t>
    </rPh>
    <rPh sb="8" eb="11">
      <t>ジギョウヌシ</t>
    </rPh>
    <rPh sb="12" eb="14">
      <t>バアイ</t>
    </rPh>
    <phoneticPr fontId="11"/>
  </si>
  <si>
    <r>
      <t xml:space="preserve">電話番号
</t>
    </r>
    <r>
      <rPr>
        <sz val="6"/>
        <color theme="1"/>
        <rFont val="ＭＳ Ｐ明朝"/>
        <family val="1"/>
        <charset val="128"/>
      </rPr>
      <t>（日中連絡可能な番号）</t>
    </r>
    <rPh sb="0" eb="2">
      <t>デンワ</t>
    </rPh>
    <rPh sb="2" eb="4">
      <t>バンゴウ</t>
    </rPh>
    <rPh sb="6" eb="8">
      <t>ニッチュウ</t>
    </rPh>
    <rPh sb="8" eb="10">
      <t>レンラク</t>
    </rPh>
    <rPh sb="10" eb="12">
      <t>カノウ</t>
    </rPh>
    <rPh sb="13" eb="15">
      <t>バンゴウ</t>
    </rPh>
    <phoneticPr fontId="13"/>
  </si>
  <si>
    <t>申請者の
住所</t>
    <rPh sb="0" eb="3">
      <t>シンセイシャ</t>
    </rPh>
    <rPh sb="5" eb="7">
      <t>ジュウショ</t>
    </rPh>
    <phoneticPr fontId="13"/>
  </si>
  <si>
    <t>電話番号</t>
    <rPh sb="0" eb="2">
      <t>デンワ</t>
    </rPh>
    <rPh sb="2" eb="4">
      <t>バンゴウ</t>
    </rPh>
    <phoneticPr fontId="13"/>
  </si>
  <si>
    <t>産業分類</t>
    <rPh sb="0" eb="2">
      <t>サンギョウ</t>
    </rPh>
    <rPh sb="2" eb="4">
      <t>ブンルイ</t>
    </rPh>
    <phoneticPr fontId="13"/>
  </si>
  <si>
    <t>業種　（大分類）</t>
    <rPh sb="0" eb="2">
      <t>ギョウシュ</t>
    </rPh>
    <rPh sb="4" eb="5">
      <t>ダイ</t>
    </rPh>
    <rPh sb="5" eb="7">
      <t>ブンルイ</t>
    </rPh>
    <phoneticPr fontId="13"/>
  </si>
  <si>
    <t>第１号様式の１（第４条関係）</t>
    <rPh sb="0" eb="1">
      <t>ダイ</t>
    </rPh>
    <rPh sb="2" eb="3">
      <t>ゴウ</t>
    </rPh>
    <rPh sb="3" eb="5">
      <t>ヨウシキ</t>
    </rPh>
    <rPh sb="8" eb="9">
      <t>ダイ</t>
    </rPh>
    <rPh sb="10" eb="11">
      <t>ジョウ</t>
    </rPh>
    <rPh sb="11" eb="13">
      <t>カンケイ</t>
    </rPh>
    <phoneticPr fontId="13"/>
  </si>
  <si>
    <t>申請日</t>
    <rPh sb="0" eb="2">
      <t>シンセイ</t>
    </rPh>
    <rPh sb="2" eb="3">
      <t>ヒ</t>
    </rPh>
    <phoneticPr fontId="13"/>
  </si>
  <si>
    <t>　</t>
    <phoneticPr fontId="11"/>
  </si>
  <si>
    <t>申請者名：</t>
    <rPh sb="0" eb="3">
      <t>シンセイシャ</t>
    </rPh>
    <rPh sb="3" eb="4">
      <t>メイ</t>
    </rPh>
    <phoneticPr fontId="11"/>
  </si>
  <si>
    <t>口座名義</t>
    <rPh sb="0" eb="2">
      <t>コウザ</t>
    </rPh>
    <rPh sb="2" eb="4">
      <t>メイギ</t>
    </rPh>
    <phoneticPr fontId="13"/>
  </si>
  <si>
    <t>口座番号</t>
    <rPh sb="0" eb="2">
      <t>コウザ</t>
    </rPh>
    <rPh sb="2" eb="4">
      <t>バンゴウ</t>
    </rPh>
    <phoneticPr fontId="13"/>
  </si>
  <si>
    <t>預金種別</t>
    <rPh sb="0" eb="2">
      <t>ヨキン</t>
    </rPh>
    <rPh sb="2" eb="4">
      <t>シュベツ</t>
    </rPh>
    <phoneticPr fontId="11"/>
  </si>
  <si>
    <t>口座番号</t>
    <rPh sb="0" eb="2">
      <t>コウザ</t>
    </rPh>
    <rPh sb="2" eb="4">
      <t>バンゴウ</t>
    </rPh>
    <phoneticPr fontId="11"/>
  </si>
  <si>
    <t>金融機関名</t>
    <rPh sb="0" eb="2">
      <t>キンユウ</t>
    </rPh>
    <rPh sb="2" eb="4">
      <t>キカン</t>
    </rPh>
    <rPh sb="4" eb="5">
      <t>メイ</t>
    </rPh>
    <phoneticPr fontId="11"/>
  </si>
  <si>
    <t>支店名</t>
    <rPh sb="0" eb="3">
      <t>シテンメイ</t>
    </rPh>
    <phoneticPr fontId="11"/>
  </si>
  <si>
    <t>金融機関</t>
    <rPh sb="0" eb="2">
      <t>キンユウ</t>
    </rPh>
    <rPh sb="2" eb="4">
      <t>キカン</t>
    </rPh>
    <phoneticPr fontId="11"/>
  </si>
  <si>
    <t>銀行</t>
    <rPh sb="0" eb="2">
      <t>ギンコウ</t>
    </rPh>
    <phoneticPr fontId="11"/>
  </si>
  <si>
    <t>金庫</t>
    <rPh sb="0" eb="2">
      <t>キンコ</t>
    </rPh>
    <phoneticPr fontId="11"/>
  </si>
  <si>
    <t>出張所</t>
    <rPh sb="0" eb="2">
      <t>シュッチョウ</t>
    </rPh>
    <rPh sb="2" eb="3">
      <t>ショ</t>
    </rPh>
    <phoneticPr fontId="11"/>
  </si>
  <si>
    <t>営業部</t>
    <rPh sb="0" eb="2">
      <t>エイギョウ</t>
    </rPh>
    <rPh sb="2" eb="3">
      <t>ブ</t>
    </rPh>
    <phoneticPr fontId="11"/>
  </si>
  <si>
    <t>※法人・団体の場合、法人・団体の名称及び代表者の役職・氏名</t>
    <rPh sb="1" eb="3">
      <t>ホウジン</t>
    </rPh>
    <rPh sb="4" eb="6">
      <t>ダンタイ</t>
    </rPh>
    <rPh sb="7" eb="9">
      <t>バアイ</t>
    </rPh>
    <rPh sb="10" eb="12">
      <t>ホウジン</t>
    </rPh>
    <rPh sb="13" eb="15">
      <t>ダンタイ</t>
    </rPh>
    <rPh sb="16" eb="18">
      <t>メイショウ</t>
    </rPh>
    <rPh sb="18" eb="19">
      <t>オヨ</t>
    </rPh>
    <rPh sb="20" eb="23">
      <t>ダイヒョウシャ</t>
    </rPh>
    <rPh sb="24" eb="26">
      <t>ヤクショク</t>
    </rPh>
    <rPh sb="27" eb="29">
      <t>シメイ</t>
    </rPh>
    <phoneticPr fontId="11"/>
  </si>
  <si>
    <t>事業所
（事務所・店舗）
の住所</t>
    <rPh sb="0" eb="2">
      <t>ジギョウ</t>
    </rPh>
    <rPh sb="2" eb="3">
      <t>ショ</t>
    </rPh>
    <rPh sb="5" eb="7">
      <t>ジム</t>
    </rPh>
    <rPh sb="7" eb="8">
      <t>ショ</t>
    </rPh>
    <rPh sb="9" eb="11">
      <t>テンポ</t>
    </rPh>
    <rPh sb="14" eb="16">
      <t>ジュウショ</t>
    </rPh>
    <phoneticPr fontId="13"/>
  </si>
  <si>
    <t>山口市</t>
  </si>
  <si>
    <t>下関市</t>
  </si>
  <si>
    <t>宇部市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</si>
  <si>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</si>
  <si>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</si>
  <si>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</si>
  <si>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</si>
  <si>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</si>
  <si>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</si>
  <si>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</si>
  <si>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</si>
  <si>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</si>
  <si>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</si>
  <si>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</si>
  <si>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</si>
  <si>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</si>
  <si>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</si>
  <si>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</si>
  <si>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</si>
  <si>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法人</t>
    <rPh sb="0" eb="2">
      <t>ホウジン</t>
    </rPh>
    <phoneticPr fontId="11"/>
  </si>
  <si>
    <t>団体等</t>
    <rPh sb="0" eb="2">
      <t>ダンタイ</t>
    </rPh>
    <rPh sb="2" eb="3">
      <t>トウ</t>
    </rPh>
    <phoneticPr fontId="11"/>
  </si>
  <si>
    <t>個人事業主</t>
    <rPh sb="0" eb="2">
      <t>コジン</t>
    </rPh>
    <rPh sb="2" eb="5">
      <t>ジギョウヌシ</t>
    </rPh>
    <phoneticPr fontId="11"/>
  </si>
  <si>
    <t>営業中</t>
    <rPh sb="0" eb="3">
      <t>エイギョウチュウ</t>
    </rPh>
    <phoneticPr fontId="11"/>
  </si>
  <si>
    <t>休業中</t>
    <rPh sb="0" eb="3">
      <t>キュウギョウチュウ</t>
    </rPh>
    <phoneticPr fontId="11"/>
  </si>
  <si>
    <t>廃業</t>
    <rPh sb="0" eb="2">
      <t>ハイギョウ</t>
    </rPh>
    <phoneticPr fontId="11"/>
  </si>
  <si>
    <t>業種</t>
    <rPh sb="0" eb="2">
      <t>ギョウシュ</t>
    </rPh>
    <phoneticPr fontId="13"/>
  </si>
  <si>
    <t>営業中、休業中、廃業　を選択　※廃業の場合は申請できない</t>
    <rPh sb="0" eb="3">
      <t>エイギョウチュウ</t>
    </rPh>
    <rPh sb="4" eb="7">
      <t>キュウギョウチュウ</t>
    </rPh>
    <rPh sb="8" eb="10">
      <t>ハイギョウ</t>
    </rPh>
    <rPh sb="12" eb="14">
      <t>センタク</t>
    </rPh>
    <rPh sb="16" eb="18">
      <t>ハイギョウ</t>
    </rPh>
    <rPh sb="19" eb="21">
      <t>バアイ</t>
    </rPh>
    <rPh sb="22" eb="24">
      <t>シンセイ</t>
    </rPh>
    <phoneticPr fontId="13"/>
  </si>
  <si>
    <t>事業所の状況</t>
    <rPh sb="0" eb="2">
      <t>ジギョウ</t>
    </rPh>
    <rPh sb="2" eb="3">
      <t>ショ</t>
    </rPh>
    <rPh sb="4" eb="6">
      <t>ジョウキョウ</t>
    </rPh>
    <phoneticPr fontId="13"/>
  </si>
  <si>
    <t>事業所の住所</t>
    <rPh sb="0" eb="2">
      <t>ジギョウ</t>
    </rPh>
    <rPh sb="2" eb="3">
      <t>ショ</t>
    </rPh>
    <rPh sb="4" eb="6">
      <t>ジュウショ</t>
    </rPh>
    <phoneticPr fontId="13"/>
  </si>
  <si>
    <t>【法人】別表一の代表者、【個人】第一表の氏名　と一致</t>
    <rPh sb="1" eb="3">
      <t>ホウジン</t>
    </rPh>
    <rPh sb="8" eb="11">
      <t>ダイヒョウシャ</t>
    </rPh>
    <rPh sb="13" eb="15">
      <t>コジン</t>
    </rPh>
    <rPh sb="16" eb="17">
      <t>ダイ</t>
    </rPh>
    <rPh sb="17" eb="18">
      <t>イチ</t>
    </rPh>
    <rPh sb="18" eb="19">
      <t>ヒョウ</t>
    </rPh>
    <rPh sb="20" eb="22">
      <t>シメイ</t>
    </rPh>
    <rPh sb="24" eb="26">
      <t>イッチ</t>
    </rPh>
    <phoneticPr fontId="13"/>
  </si>
  <si>
    <t>日中連絡可能な番号を記入</t>
    <rPh sb="7" eb="9">
      <t>バンゴウ</t>
    </rPh>
    <rPh sb="10" eb="12">
      <t>キニュウ</t>
    </rPh>
    <phoneticPr fontId="13"/>
  </si>
  <si>
    <t>【法人】空欄、【個人】第一表の生年月日　と一致</t>
    <rPh sb="1" eb="3">
      <t>ホウジン</t>
    </rPh>
    <rPh sb="4" eb="6">
      <t>クウラン</t>
    </rPh>
    <rPh sb="8" eb="10">
      <t>コジン</t>
    </rPh>
    <rPh sb="11" eb="12">
      <t>ダイ</t>
    </rPh>
    <rPh sb="12" eb="13">
      <t>イチ</t>
    </rPh>
    <rPh sb="13" eb="14">
      <t>ヒョウ</t>
    </rPh>
    <rPh sb="15" eb="17">
      <t>セイネン</t>
    </rPh>
    <rPh sb="17" eb="19">
      <t>ガッピ</t>
    </rPh>
    <rPh sb="21" eb="23">
      <t>イッチ</t>
    </rPh>
    <phoneticPr fontId="13"/>
  </si>
  <si>
    <t>生年月日</t>
    <rPh sb="0" eb="2">
      <t>セイネン</t>
    </rPh>
    <rPh sb="2" eb="4">
      <t>ガッピ</t>
    </rPh>
    <phoneticPr fontId="13"/>
  </si>
  <si>
    <t>【法人】別表一の法人番号　と一致、【個人】空欄</t>
    <rPh sb="1" eb="3">
      <t>ホウジン</t>
    </rPh>
    <rPh sb="8" eb="10">
      <t>ホウジン</t>
    </rPh>
    <rPh sb="10" eb="12">
      <t>バンゴウ</t>
    </rPh>
    <rPh sb="14" eb="16">
      <t>イッチ</t>
    </rPh>
    <rPh sb="18" eb="20">
      <t>コジン</t>
    </rPh>
    <rPh sb="21" eb="23">
      <t>クウラン</t>
    </rPh>
    <phoneticPr fontId="13"/>
  </si>
  <si>
    <t>法人番号</t>
    <rPh sb="0" eb="2">
      <t>ホウジン</t>
    </rPh>
    <rPh sb="2" eb="4">
      <t>バンゴウ</t>
    </rPh>
    <phoneticPr fontId="13"/>
  </si>
  <si>
    <t>【法人】別表一の法人名、【個人】第一表の屋号・雅号　と一致</t>
    <rPh sb="1" eb="3">
      <t>ホウジン</t>
    </rPh>
    <rPh sb="4" eb="6">
      <t>ベッピョウ</t>
    </rPh>
    <rPh sb="6" eb="7">
      <t>イチ</t>
    </rPh>
    <rPh sb="8" eb="10">
      <t>ホウジン</t>
    </rPh>
    <rPh sb="10" eb="11">
      <t>メイ</t>
    </rPh>
    <rPh sb="13" eb="15">
      <t>コジン</t>
    </rPh>
    <rPh sb="16" eb="17">
      <t>ダイ</t>
    </rPh>
    <rPh sb="17" eb="18">
      <t>イチ</t>
    </rPh>
    <rPh sb="18" eb="19">
      <t>ヒョウ</t>
    </rPh>
    <rPh sb="20" eb="22">
      <t>ヤゴウ</t>
    </rPh>
    <rPh sb="23" eb="25">
      <t>ガゴウ</t>
    </rPh>
    <rPh sb="27" eb="29">
      <t>イッチ</t>
    </rPh>
    <phoneticPr fontId="13"/>
  </si>
  <si>
    <t>オ</t>
    <phoneticPr fontId="13"/>
  </si>
  <si>
    <t>申請者の住所</t>
    <rPh sb="0" eb="3">
      <t>シンセイシャ</t>
    </rPh>
    <rPh sb="4" eb="6">
      <t>ジュウショ</t>
    </rPh>
    <phoneticPr fontId="13"/>
  </si>
  <si>
    <t>エ</t>
    <phoneticPr fontId="13"/>
  </si>
  <si>
    <t>≪１　申請者に関する事項≫</t>
    <rPh sb="3" eb="6">
      <t>シンセイシャ</t>
    </rPh>
    <rPh sb="7" eb="8">
      <t>カン</t>
    </rPh>
    <rPh sb="10" eb="12">
      <t>ジコウ</t>
    </rPh>
    <phoneticPr fontId="11"/>
  </si>
  <si>
    <t>・１事業者１回の申請です（複数の事業所があっても１回です）</t>
    <rPh sb="2" eb="5">
      <t>ジギョウシャ</t>
    </rPh>
    <rPh sb="6" eb="7">
      <t>カイ</t>
    </rPh>
    <rPh sb="8" eb="10">
      <t>シンセイ</t>
    </rPh>
    <rPh sb="13" eb="15">
      <t>フクスウ</t>
    </rPh>
    <rPh sb="16" eb="18">
      <t>ジギョウ</t>
    </rPh>
    <rPh sb="18" eb="19">
      <t>ショ</t>
    </rPh>
    <rPh sb="25" eb="26">
      <t>カイ</t>
    </rPh>
    <phoneticPr fontId="13"/>
  </si>
  <si>
    <t>③通帳の写し</t>
    <rPh sb="1" eb="3">
      <t>ツウチョウ</t>
    </rPh>
    <rPh sb="4" eb="5">
      <t>ウツ</t>
    </rPh>
    <phoneticPr fontId="13"/>
  </si>
  <si>
    <t>・【法人】別表一、【個人】第一表に収受印（e-Taxの場合は受信通知）の確認</t>
    <rPh sb="2" eb="4">
      <t>ホウジン</t>
    </rPh>
    <rPh sb="5" eb="7">
      <t>ベッピョウ</t>
    </rPh>
    <rPh sb="7" eb="8">
      <t>１</t>
    </rPh>
    <rPh sb="10" eb="12">
      <t>コジン</t>
    </rPh>
    <rPh sb="13" eb="14">
      <t>ダイ</t>
    </rPh>
    <rPh sb="14" eb="15">
      <t>イチ</t>
    </rPh>
    <rPh sb="15" eb="16">
      <t>ヒョウ</t>
    </rPh>
    <phoneticPr fontId="13"/>
  </si>
  <si>
    <t>内容確認事項</t>
    <rPh sb="0" eb="2">
      <t>ナイヨウ</t>
    </rPh>
    <rPh sb="2" eb="4">
      <t>カクニン</t>
    </rPh>
    <rPh sb="4" eb="6">
      <t>ジコウ</t>
    </rPh>
    <phoneticPr fontId="13"/>
  </si>
  <si>
    <t>提出書類の確認</t>
    <rPh sb="0" eb="2">
      <t>テイシュツ</t>
    </rPh>
    <rPh sb="2" eb="4">
      <t>ショルイ</t>
    </rPh>
    <rPh sb="5" eb="7">
      <t>カクニン</t>
    </rPh>
    <phoneticPr fontId="13"/>
  </si>
  <si>
    <t>1下関商工会議所</t>
    <phoneticPr fontId="11"/>
  </si>
  <si>
    <t>2下関市商工会</t>
    <phoneticPr fontId="11"/>
  </si>
  <si>
    <t>3宇部商工会議所</t>
    <phoneticPr fontId="11"/>
  </si>
  <si>
    <t>4くすのき商工会</t>
    <phoneticPr fontId="11"/>
  </si>
  <si>
    <t>6徳地商工会</t>
    <phoneticPr fontId="11"/>
  </si>
  <si>
    <t>8萩商工会議所</t>
    <phoneticPr fontId="11"/>
  </si>
  <si>
    <t>10萩・阿西商工会</t>
    <phoneticPr fontId="11"/>
  </si>
  <si>
    <t>11防府商工会議所</t>
    <phoneticPr fontId="11"/>
  </si>
  <si>
    <t>12下松商工会議所</t>
    <phoneticPr fontId="11"/>
  </si>
  <si>
    <t>13岩国商工会議所</t>
    <phoneticPr fontId="11"/>
  </si>
  <si>
    <t>14岩国西商工会</t>
    <phoneticPr fontId="11"/>
  </si>
  <si>
    <t>15やましろ商工会</t>
    <phoneticPr fontId="11"/>
  </si>
  <si>
    <t>16光商工会議所</t>
    <phoneticPr fontId="11"/>
  </si>
  <si>
    <t>17大和商工会</t>
    <phoneticPr fontId="11"/>
  </si>
  <si>
    <t>18長門商工会議所</t>
    <phoneticPr fontId="11"/>
  </si>
  <si>
    <t>19ながと大津商工会</t>
    <phoneticPr fontId="11"/>
  </si>
  <si>
    <t>20柳井商工会議所</t>
    <phoneticPr fontId="11"/>
  </si>
  <si>
    <t>21大畠商工会</t>
    <phoneticPr fontId="11"/>
  </si>
  <si>
    <t>22美祢市商工会</t>
    <phoneticPr fontId="11"/>
  </si>
  <si>
    <t>・宣誓・同意書の左端の、全ての該当項目□にチェックされていること</t>
    <rPh sb="1" eb="3">
      <t>センセイ</t>
    </rPh>
    <rPh sb="4" eb="7">
      <t>ドウイショ</t>
    </rPh>
    <rPh sb="8" eb="10">
      <t>ヒダリハシ</t>
    </rPh>
    <rPh sb="12" eb="13">
      <t>スベ</t>
    </rPh>
    <rPh sb="15" eb="17">
      <t>ガイトウ</t>
    </rPh>
    <rPh sb="17" eb="19">
      <t>コウモク</t>
    </rPh>
    <phoneticPr fontId="13"/>
  </si>
  <si>
    <t>事業所</t>
    <rPh sb="0" eb="2">
      <t>ジギョウ</t>
    </rPh>
    <rPh sb="2" eb="3">
      <t>ショ</t>
    </rPh>
    <phoneticPr fontId="13"/>
  </si>
  <si>
    <t>状況</t>
    <rPh sb="0" eb="2">
      <t>ジョウキョウ</t>
    </rPh>
    <phoneticPr fontId="11"/>
  </si>
  <si>
    <t>所有形態</t>
    <rPh sb="0" eb="2">
      <t>ショユウ</t>
    </rPh>
    <rPh sb="2" eb="4">
      <t>ケイタイ</t>
    </rPh>
    <phoneticPr fontId="11"/>
  </si>
  <si>
    <t>作業場自己所有</t>
    <rPh sb="0" eb="2">
      <t>サギョウ</t>
    </rPh>
    <rPh sb="2" eb="3">
      <t>バ</t>
    </rPh>
    <rPh sb="3" eb="5">
      <t>ジコ</t>
    </rPh>
    <rPh sb="5" eb="7">
      <t>ショユウ</t>
    </rPh>
    <phoneticPr fontId="11"/>
  </si>
  <si>
    <t>作業場賃借</t>
    <rPh sb="0" eb="2">
      <t>サギョウ</t>
    </rPh>
    <rPh sb="2" eb="3">
      <t>バ</t>
    </rPh>
    <rPh sb="3" eb="5">
      <t>チンシャク</t>
    </rPh>
    <phoneticPr fontId="11"/>
  </si>
  <si>
    <t>事務所自己所有</t>
    <rPh sb="0" eb="2">
      <t>ジム</t>
    </rPh>
    <rPh sb="2" eb="3">
      <t>ショ</t>
    </rPh>
    <rPh sb="3" eb="5">
      <t>ジコ</t>
    </rPh>
    <rPh sb="5" eb="7">
      <t>ショユウ</t>
    </rPh>
    <phoneticPr fontId="11"/>
  </si>
  <si>
    <t>事務所賃借</t>
    <rPh sb="0" eb="2">
      <t>ジム</t>
    </rPh>
    <rPh sb="2" eb="3">
      <t>ショ</t>
    </rPh>
    <rPh sb="3" eb="5">
      <t>チンシャク</t>
    </rPh>
    <phoneticPr fontId="11"/>
  </si>
  <si>
    <t>店舗自己所有</t>
    <rPh sb="0" eb="2">
      <t>テンポ</t>
    </rPh>
    <rPh sb="2" eb="4">
      <t>ジコ</t>
    </rPh>
    <rPh sb="4" eb="6">
      <t>ショユウ</t>
    </rPh>
    <phoneticPr fontId="11"/>
  </si>
  <si>
    <t>店舗賃借</t>
    <rPh sb="0" eb="2">
      <t>テンポ</t>
    </rPh>
    <rPh sb="2" eb="4">
      <t>チンシャク</t>
    </rPh>
    <phoneticPr fontId="11"/>
  </si>
  <si>
    <t>一般乗用車以外の
償却資産の有無</t>
    <rPh sb="0" eb="2">
      <t>イッパン</t>
    </rPh>
    <rPh sb="2" eb="5">
      <t>ジョウヨウシャ</t>
    </rPh>
    <rPh sb="5" eb="7">
      <t>イガイ</t>
    </rPh>
    <rPh sb="9" eb="11">
      <t>ショウキャク</t>
    </rPh>
    <rPh sb="11" eb="13">
      <t>シサン</t>
    </rPh>
    <rPh sb="14" eb="16">
      <t>ウム</t>
    </rPh>
    <phoneticPr fontId="11"/>
  </si>
  <si>
    <t>有</t>
    <rPh sb="0" eb="1">
      <t>ア</t>
    </rPh>
    <phoneticPr fontId="11"/>
  </si>
  <si>
    <t>無</t>
    <rPh sb="0" eb="1">
      <t>ナ</t>
    </rPh>
    <phoneticPr fontId="11"/>
  </si>
  <si>
    <t>　</t>
    <phoneticPr fontId="13"/>
  </si>
  <si>
    <t>事業所の所有形態</t>
    <rPh sb="0" eb="2">
      <t>ジギョウ</t>
    </rPh>
    <rPh sb="2" eb="3">
      <t>ショ</t>
    </rPh>
    <rPh sb="4" eb="6">
      <t>ショユウ</t>
    </rPh>
    <rPh sb="6" eb="8">
      <t>ケイタイ</t>
    </rPh>
    <phoneticPr fontId="13"/>
  </si>
  <si>
    <t>一般乗用車以外の
償却資産の有無</t>
    <phoneticPr fontId="11"/>
  </si>
  <si>
    <t>雇用者、専従者、外注費の有無を選択入力</t>
    <rPh sb="12" eb="14">
      <t>ウム</t>
    </rPh>
    <rPh sb="15" eb="17">
      <t>センタク</t>
    </rPh>
    <rPh sb="17" eb="19">
      <t>ニュウリョク</t>
    </rPh>
    <phoneticPr fontId="11"/>
  </si>
  <si>
    <t>日本産業分類の大分類を選択（産業分類表）</t>
    <rPh sb="0" eb="2">
      <t>ニホン</t>
    </rPh>
    <rPh sb="2" eb="4">
      <t>サンギョウ</t>
    </rPh>
    <rPh sb="4" eb="6">
      <t>ブンルイ</t>
    </rPh>
    <rPh sb="7" eb="10">
      <t>ダイブンルイ</t>
    </rPh>
    <rPh sb="11" eb="13">
      <t>センタク</t>
    </rPh>
    <rPh sb="14" eb="16">
      <t>サンギョウ</t>
    </rPh>
    <rPh sb="16" eb="18">
      <t>ブンルイ</t>
    </rPh>
    <rPh sb="18" eb="19">
      <t>ヒョウ</t>
    </rPh>
    <phoneticPr fontId="13"/>
  </si>
  <si>
    <t>事業内容・職種</t>
    <rPh sb="0" eb="2">
      <t>ジギョウ</t>
    </rPh>
    <rPh sb="2" eb="4">
      <t>ナイヨウ</t>
    </rPh>
    <rPh sb="5" eb="7">
      <t>ショクシュ</t>
    </rPh>
    <phoneticPr fontId="13"/>
  </si>
  <si>
    <t>法人は主な事業内容、個人は職種を記載</t>
    <rPh sb="0" eb="2">
      <t>ホウジン</t>
    </rPh>
    <rPh sb="3" eb="4">
      <t>オモ</t>
    </rPh>
    <rPh sb="5" eb="7">
      <t>ジギョウ</t>
    </rPh>
    <rPh sb="7" eb="9">
      <t>ナイヨウ</t>
    </rPh>
    <rPh sb="10" eb="12">
      <t>コジン</t>
    </rPh>
    <rPh sb="13" eb="15">
      <t>ショクシュ</t>
    </rPh>
    <rPh sb="16" eb="18">
      <t>キサイ</t>
    </rPh>
    <phoneticPr fontId="11"/>
  </si>
  <si>
    <t>主な事業内容（法人）　・　職種（個人事業主）</t>
    <rPh sb="0" eb="1">
      <t>オモ</t>
    </rPh>
    <rPh sb="2" eb="4">
      <t>ジギョウ</t>
    </rPh>
    <rPh sb="4" eb="6">
      <t>ナイヨウ</t>
    </rPh>
    <rPh sb="7" eb="9">
      <t>ホウジン</t>
    </rPh>
    <rPh sb="13" eb="15">
      <t>ショクシュ</t>
    </rPh>
    <rPh sb="16" eb="18">
      <t>コジン</t>
    </rPh>
    <rPh sb="18" eb="20">
      <t>ジギョウ</t>
    </rPh>
    <rPh sb="20" eb="21">
      <t>ヌシ</t>
    </rPh>
    <phoneticPr fontId="13"/>
  </si>
  <si>
    <t>雇用者、専従者、
外注費の有無</t>
    <phoneticPr fontId="11"/>
  </si>
  <si>
    <t>④宣誓・同意書</t>
    <rPh sb="1" eb="3">
      <t>センセイ</t>
    </rPh>
    <rPh sb="4" eb="7">
      <t>ドウイショ</t>
    </rPh>
    <phoneticPr fontId="13"/>
  </si>
  <si>
    <t>年</t>
    <rPh sb="0" eb="1">
      <t>ネン</t>
    </rPh>
    <phoneticPr fontId="11"/>
  </si>
  <si>
    <t>雇用者、専従者、
外注費の有無</t>
    <rPh sb="0" eb="3">
      <t>コヨウシャ</t>
    </rPh>
    <rPh sb="4" eb="7">
      <t>センジュウシャ</t>
    </rPh>
    <rPh sb="9" eb="12">
      <t>ガイチュウヒ</t>
    </rPh>
    <rPh sb="13" eb="15">
      <t>ウム</t>
    </rPh>
    <phoneticPr fontId="11"/>
  </si>
  <si>
    <t>報酬の収入先</t>
    <rPh sb="0" eb="2">
      <t>ホウシュウ</t>
    </rPh>
    <rPh sb="3" eb="5">
      <t>シュウニュウ</t>
    </rPh>
    <rPh sb="5" eb="6">
      <t>サキ</t>
    </rPh>
    <phoneticPr fontId="11"/>
  </si>
  <si>
    <t>単数</t>
    <rPh sb="0" eb="2">
      <t>タンスウ</t>
    </rPh>
    <phoneticPr fontId="11"/>
  </si>
  <si>
    <t>複数</t>
    <rPh sb="0" eb="2">
      <t>フクスウ</t>
    </rPh>
    <phoneticPr fontId="11"/>
  </si>
  <si>
    <t>0</t>
    <phoneticPr fontId="11"/>
  </si>
  <si>
    <t>報酬の収入先</t>
    <phoneticPr fontId="11"/>
  </si>
  <si>
    <t>第１号様式の２（第４条関係）</t>
    <rPh sb="0" eb="1">
      <t>ダイ</t>
    </rPh>
    <rPh sb="2" eb="3">
      <t>ゴウ</t>
    </rPh>
    <rPh sb="3" eb="5">
      <t>ヨウシキ</t>
    </rPh>
    <rPh sb="8" eb="9">
      <t>ダイ</t>
    </rPh>
    <rPh sb="10" eb="11">
      <t>ジョウ</t>
    </rPh>
    <rPh sb="11" eb="13">
      <t>カンケイ</t>
    </rPh>
    <phoneticPr fontId="13"/>
  </si>
  <si>
    <t>報酬収得なし</t>
    <rPh sb="0" eb="2">
      <t>ホウシュウ</t>
    </rPh>
    <rPh sb="2" eb="4">
      <t>シュウトク</t>
    </rPh>
    <phoneticPr fontId="11"/>
  </si>
  <si>
    <t>・確定申告の申告者と申請者が一致していますか。</t>
    <rPh sb="1" eb="3">
      <t>カクテイ</t>
    </rPh>
    <rPh sb="3" eb="5">
      <t>シンコク</t>
    </rPh>
    <rPh sb="6" eb="8">
      <t>シンコク</t>
    </rPh>
    <rPh sb="8" eb="9">
      <t>シャ</t>
    </rPh>
    <rPh sb="10" eb="12">
      <t>シンセイ</t>
    </rPh>
    <rPh sb="12" eb="13">
      <t>シャ</t>
    </rPh>
    <rPh sb="14" eb="16">
      <t>イッチ</t>
    </rPh>
    <phoneticPr fontId="13"/>
  </si>
  <si>
    <r>
      <t>・中小企業者等(中小企業等経営強化法第２条第２項</t>
    </r>
    <r>
      <rPr>
        <u/>
        <sz val="10"/>
        <color theme="1"/>
        <rFont val="HG丸ｺﾞｼｯｸM-PRO"/>
        <family val="3"/>
        <charset val="128"/>
      </rPr>
      <t>等</t>
    </r>
    <r>
      <rPr>
        <sz val="10"/>
        <color theme="1"/>
        <rFont val="HG丸ｺﾞｼｯｸM-PRO"/>
        <family val="3"/>
        <charset val="128"/>
      </rPr>
      <t>に規定する事業者)に該当しますか。</t>
    </r>
    <rPh sb="24" eb="25">
      <t>トウ</t>
    </rPh>
    <rPh sb="35" eb="37">
      <t>ガイトウ</t>
    </rPh>
    <phoneticPr fontId="13"/>
  </si>
  <si>
    <t>【県外】</t>
    <rPh sb="1" eb="3">
      <t>ケンガイ</t>
    </rPh>
    <phoneticPr fontId="11"/>
  </si>
  <si>
    <t>　⇒※県外本店、在住者で山口県内に事業所がない場合は対象外（全体及び山口県内事業所の売上減少30％も確認する）</t>
    <rPh sb="3" eb="5">
      <t>ケンガイ</t>
    </rPh>
    <rPh sb="5" eb="7">
      <t>ホンテン</t>
    </rPh>
    <rPh sb="12" eb="15">
      <t>ヤマグチケン</t>
    </rPh>
    <rPh sb="15" eb="16">
      <t>ナイ</t>
    </rPh>
    <rPh sb="17" eb="20">
      <t>ジギョウショ</t>
    </rPh>
    <rPh sb="23" eb="25">
      <t>バアイ</t>
    </rPh>
    <rPh sb="26" eb="29">
      <t>タイショウガイ</t>
    </rPh>
    <rPh sb="30" eb="32">
      <t>ゼンタイ</t>
    </rPh>
    <rPh sb="32" eb="33">
      <t>オヨ</t>
    </rPh>
    <rPh sb="34" eb="36">
      <t>ヤマグチ</t>
    </rPh>
    <rPh sb="36" eb="37">
      <t>ケン</t>
    </rPh>
    <rPh sb="37" eb="38">
      <t>ナイ</t>
    </rPh>
    <rPh sb="38" eb="41">
      <t>ジギョウショ</t>
    </rPh>
    <rPh sb="42" eb="44">
      <t>ウリアゲ</t>
    </rPh>
    <rPh sb="44" eb="46">
      <t>ゲンショウ</t>
    </rPh>
    <rPh sb="50" eb="52">
      <t>カクニン</t>
    </rPh>
    <phoneticPr fontId="11"/>
  </si>
  <si>
    <t>　⇒控えがない場合は、税務署に閲覧申請をして控えを入手していただく必要があります。</t>
    <phoneticPr fontId="11"/>
  </si>
  <si>
    <t>　⇒収受印がない控えを所持している場合は、納税証明書「その2」の提出が必要です。</t>
    <rPh sb="2" eb="4">
      <t>シュウジュ</t>
    </rPh>
    <rPh sb="4" eb="5">
      <t>イン</t>
    </rPh>
    <rPh sb="8" eb="9">
      <t>ヒカ</t>
    </rPh>
    <rPh sb="11" eb="13">
      <t>ショジ</t>
    </rPh>
    <rPh sb="17" eb="19">
      <t>バアイ</t>
    </rPh>
    <rPh sb="21" eb="26">
      <t>ノウゼイショウメイショ</t>
    </rPh>
    <rPh sb="32" eb="34">
      <t>テイシュツ</t>
    </rPh>
    <rPh sb="35" eb="37">
      <t>ヒツヨウ</t>
    </rPh>
    <phoneticPr fontId="13"/>
  </si>
  <si>
    <t>　いるかの確認に使用します。</t>
    <rPh sb="8" eb="10">
      <t>シヨウ</t>
    </rPh>
    <phoneticPr fontId="11"/>
  </si>
  <si>
    <t>※（確定申告書【法人】別表一の法人名・代表者、【個人】第一表の氏名　）と口座名義人は一致のこと</t>
    <rPh sb="2" eb="4">
      <t>カクテイ</t>
    </rPh>
    <rPh sb="4" eb="6">
      <t>シンコク</t>
    </rPh>
    <rPh sb="6" eb="7">
      <t>ショ</t>
    </rPh>
    <rPh sb="8" eb="10">
      <t>ホウジン</t>
    </rPh>
    <rPh sb="11" eb="13">
      <t>ベッピョウ</t>
    </rPh>
    <rPh sb="13" eb="14">
      <t>イチ</t>
    </rPh>
    <rPh sb="15" eb="17">
      <t>ホウジン</t>
    </rPh>
    <rPh sb="17" eb="18">
      <t>メイ</t>
    </rPh>
    <rPh sb="19" eb="22">
      <t>ダイヒョウシャ</t>
    </rPh>
    <rPh sb="24" eb="26">
      <t>コジン</t>
    </rPh>
    <rPh sb="27" eb="28">
      <t>ダイ</t>
    </rPh>
    <rPh sb="28" eb="30">
      <t>イチヒョウ</t>
    </rPh>
    <rPh sb="31" eb="33">
      <t>シメイ</t>
    </rPh>
    <rPh sb="36" eb="38">
      <t>コウザ</t>
    </rPh>
    <rPh sb="38" eb="40">
      <t>メイギ</t>
    </rPh>
    <rPh sb="40" eb="41">
      <t>ニン</t>
    </rPh>
    <rPh sb="42" eb="44">
      <t>イッチ</t>
    </rPh>
    <phoneticPr fontId="13"/>
  </si>
  <si>
    <t>　　　　　（対象月が申告済の法人については、法人概況説明書等）</t>
    <phoneticPr fontId="11"/>
  </si>
  <si>
    <t>令和　年　　月　　日</t>
    <rPh sb="0" eb="2">
      <t>レイワ</t>
    </rPh>
    <rPh sb="3" eb="4">
      <t>ネン</t>
    </rPh>
    <rPh sb="6" eb="7">
      <t>ガツ</t>
    </rPh>
    <rPh sb="9" eb="10">
      <t>ニチ</t>
    </rPh>
    <phoneticPr fontId="11"/>
  </si>
  <si>
    <t>柳井市</t>
    <rPh sb="0" eb="2">
      <t>ヤナイ</t>
    </rPh>
    <phoneticPr fontId="11"/>
  </si>
  <si>
    <t>　【個人】 ・所得税青色申告決算書（青色申告の場合）の写し</t>
    <rPh sb="2" eb="4">
      <t>コジン</t>
    </rPh>
    <rPh sb="4" eb="5">
      <t>ギョウシュ</t>
    </rPh>
    <phoneticPr fontId="13"/>
  </si>
  <si>
    <t>　【法人】・確定申告書別表一の写し</t>
    <rPh sb="2" eb="4">
      <t>ホウジン</t>
    </rPh>
    <rPh sb="6" eb="8">
      <t>カクテイ</t>
    </rPh>
    <rPh sb="8" eb="10">
      <t>シンコク</t>
    </rPh>
    <rPh sb="10" eb="11">
      <t>ショ</t>
    </rPh>
    <rPh sb="11" eb="13">
      <t>ベッピョウ</t>
    </rPh>
    <rPh sb="13" eb="14">
      <t>１</t>
    </rPh>
    <rPh sb="15" eb="16">
      <t>ウツ</t>
    </rPh>
    <phoneticPr fontId="13"/>
  </si>
  <si>
    <t>　【個人】・確定申告書第一表の写し</t>
    <rPh sb="2" eb="4">
      <t>コジン</t>
    </rPh>
    <rPh sb="4" eb="5">
      <t>ギョウシュ</t>
    </rPh>
    <rPh sb="11" eb="12">
      <t>ダイ</t>
    </rPh>
    <rPh sb="13" eb="14">
      <t>ヒョウ</t>
    </rPh>
    <rPh sb="15" eb="16">
      <t>ウツ</t>
    </rPh>
    <phoneticPr fontId="13"/>
  </si>
  <si>
    <t>　　　・収支内訳書の写し及び帳簿等月別の事業収入がわかるもの（白色申告）</t>
    <rPh sb="10" eb="11">
      <t>ウツ</t>
    </rPh>
    <phoneticPr fontId="11"/>
  </si>
  <si>
    <r>
      <t>・申請者名に署名又は記名（※</t>
    </r>
    <r>
      <rPr>
        <u/>
        <sz val="10"/>
        <color theme="1"/>
        <rFont val="HG丸ｺﾞｼｯｸM-PRO"/>
        <family val="3"/>
        <charset val="128"/>
      </rPr>
      <t>確定申告書【法人】別表一の法人名・代表者、【個人】第一表の氏名　と一致</t>
    </r>
    <r>
      <rPr>
        <sz val="10"/>
        <color theme="1"/>
        <rFont val="HG丸ｺﾞｼｯｸM-PRO"/>
        <family val="3"/>
        <charset val="128"/>
      </rPr>
      <t>）</t>
    </r>
    <rPh sb="1" eb="3">
      <t>シンセイ</t>
    </rPh>
    <rPh sb="3" eb="4">
      <t>シャ</t>
    </rPh>
    <rPh sb="4" eb="5">
      <t>メイ</t>
    </rPh>
    <rPh sb="6" eb="8">
      <t>ショメイ</t>
    </rPh>
    <rPh sb="8" eb="9">
      <t>マタ</t>
    </rPh>
    <rPh sb="10" eb="12">
      <t>キメイ</t>
    </rPh>
    <rPh sb="14" eb="16">
      <t>カクテイ</t>
    </rPh>
    <rPh sb="16" eb="18">
      <t>シンコク</t>
    </rPh>
    <rPh sb="18" eb="19">
      <t>ショ</t>
    </rPh>
    <phoneticPr fontId="13"/>
  </si>
  <si>
    <t>作業場自己所有、作業場賃借、事務所自己所有、事務所賃借、店舗自己所有、店舗賃借、無　の区分を選択入力</t>
    <rPh sb="0" eb="2">
      <t>サギョウ</t>
    </rPh>
    <rPh sb="2" eb="3">
      <t>バ</t>
    </rPh>
    <rPh sb="3" eb="5">
      <t>ジコ</t>
    </rPh>
    <rPh sb="5" eb="7">
      <t>ショユウ</t>
    </rPh>
    <rPh sb="8" eb="10">
      <t>サギョウ</t>
    </rPh>
    <rPh sb="10" eb="11">
      <t>バ</t>
    </rPh>
    <rPh sb="11" eb="13">
      <t>チンシャク</t>
    </rPh>
    <rPh sb="14" eb="16">
      <t>ジム</t>
    </rPh>
    <rPh sb="16" eb="17">
      <t>ショ</t>
    </rPh>
    <rPh sb="22" eb="24">
      <t>ジム</t>
    </rPh>
    <rPh sb="24" eb="25">
      <t>ショ</t>
    </rPh>
    <rPh sb="28" eb="30">
      <t>テンポ</t>
    </rPh>
    <rPh sb="35" eb="37">
      <t>テンポ</t>
    </rPh>
    <rPh sb="40" eb="41">
      <t>ム</t>
    </rPh>
    <rPh sb="43" eb="45">
      <t>クブン</t>
    </rPh>
    <rPh sb="46" eb="48">
      <t>センタク</t>
    </rPh>
    <rPh sb="48" eb="50">
      <t>ニュウリョク</t>
    </rPh>
    <phoneticPr fontId="11"/>
  </si>
  <si>
    <t>一般乗用車以外で、償却資産の有無を選択入力</t>
    <rPh sb="0" eb="2">
      <t>イッパン</t>
    </rPh>
    <rPh sb="2" eb="5">
      <t>ジョウヨウシャ</t>
    </rPh>
    <rPh sb="5" eb="7">
      <t>イガイ</t>
    </rPh>
    <rPh sb="9" eb="11">
      <t>ショウキャク</t>
    </rPh>
    <rPh sb="11" eb="13">
      <t>シサン</t>
    </rPh>
    <rPh sb="14" eb="16">
      <t>ウム</t>
    </rPh>
    <rPh sb="17" eb="19">
      <t>センタク</t>
    </rPh>
    <rPh sb="19" eb="21">
      <t>ニュウリョク</t>
    </rPh>
    <phoneticPr fontId="11"/>
  </si>
  <si>
    <t>　　</t>
    <phoneticPr fontId="11"/>
  </si>
  <si>
    <t>組合</t>
    <rPh sb="0" eb="2">
      <t>クミアイ</t>
    </rPh>
    <phoneticPr fontId="11"/>
  </si>
  <si>
    <t>ﾌﾘｶﾞﾅ
(必須）</t>
    <rPh sb="7" eb="9">
      <t>ヒッス</t>
    </rPh>
    <phoneticPr fontId="11"/>
  </si>
  <si>
    <t>　　法人　　　団体等　　　個人事業主</t>
    <rPh sb="2" eb="4">
      <t>ホウジン</t>
    </rPh>
    <rPh sb="7" eb="9">
      <t>ダンタイ</t>
    </rPh>
    <rPh sb="9" eb="10">
      <t>トウ</t>
    </rPh>
    <rPh sb="13" eb="15">
      <t>コジン</t>
    </rPh>
    <rPh sb="15" eb="17">
      <t>ジギョウ</t>
    </rPh>
    <rPh sb="17" eb="18">
      <t>ヌシ</t>
    </rPh>
    <phoneticPr fontId="11"/>
  </si>
  <si>
    <t>申請日現在の法人、団体等、個人事業主　を選択</t>
    <rPh sb="0" eb="2">
      <t>シンセイ</t>
    </rPh>
    <rPh sb="2" eb="3">
      <t>ヒ</t>
    </rPh>
    <rPh sb="3" eb="5">
      <t>ゲンザイ</t>
    </rPh>
    <rPh sb="6" eb="8">
      <t>ホウジン</t>
    </rPh>
    <rPh sb="9" eb="11">
      <t>ダンタイ</t>
    </rPh>
    <rPh sb="11" eb="12">
      <t>トウ</t>
    </rPh>
    <rPh sb="13" eb="15">
      <t>コジン</t>
    </rPh>
    <rPh sb="15" eb="18">
      <t>ジギョウヌシ</t>
    </rPh>
    <rPh sb="20" eb="22">
      <t>センタク</t>
    </rPh>
    <phoneticPr fontId="13"/>
  </si>
  <si>
    <r>
      <t xml:space="preserve">原則として、【法人】別表一の納税地、【個人】第一表　と一致
</t>
    </r>
    <r>
      <rPr>
        <u/>
        <sz val="10"/>
        <color theme="1"/>
        <rFont val="HG丸ｺﾞｼｯｸM-PRO"/>
        <family val="3"/>
        <charset val="128"/>
      </rPr>
      <t>市名又は県外を選択入力したうえで、それ以下の住所を記入</t>
    </r>
    <rPh sb="0" eb="2">
      <t>ゲンソク</t>
    </rPh>
    <rPh sb="7" eb="9">
      <t>ホウジン</t>
    </rPh>
    <rPh sb="10" eb="12">
      <t>ベッピョウ</t>
    </rPh>
    <rPh sb="12" eb="13">
      <t>イチ</t>
    </rPh>
    <rPh sb="14" eb="16">
      <t>ノウゼイ</t>
    </rPh>
    <rPh sb="16" eb="17">
      <t>チ</t>
    </rPh>
    <rPh sb="19" eb="21">
      <t>コジン</t>
    </rPh>
    <rPh sb="22" eb="23">
      <t>ダイ</t>
    </rPh>
    <rPh sb="23" eb="24">
      <t>イチ</t>
    </rPh>
    <rPh sb="24" eb="25">
      <t>ヒョウ</t>
    </rPh>
    <rPh sb="27" eb="29">
      <t>イッチ</t>
    </rPh>
    <rPh sb="32" eb="33">
      <t>マタ</t>
    </rPh>
    <phoneticPr fontId="13"/>
  </si>
  <si>
    <t>単数、複数　を選択入力</t>
    <rPh sb="0" eb="2">
      <t>タンスウ</t>
    </rPh>
    <rPh sb="3" eb="5">
      <t>フクスウ</t>
    </rPh>
    <rPh sb="7" eb="9">
      <t>センタク</t>
    </rPh>
    <rPh sb="9" eb="11">
      <t>ニュウリョク</t>
    </rPh>
    <phoneticPr fontId="11"/>
  </si>
  <si>
    <t>23徳山商工会議所</t>
    <phoneticPr fontId="11"/>
  </si>
  <si>
    <t>24新南陽商工会議所</t>
    <phoneticPr fontId="11"/>
  </si>
  <si>
    <t>25熊毛町商工会</t>
    <phoneticPr fontId="11"/>
  </si>
  <si>
    <t>26鹿野町商工会</t>
    <phoneticPr fontId="11"/>
  </si>
  <si>
    <t>27都濃商工会</t>
    <phoneticPr fontId="11"/>
  </si>
  <si>
    <t>28小野田商工会議所</t>
    <phoneticPr fontId="11"/>
  </si>
  <si>
    <t>29山陽商工会議所</t>
    <phoneticPr fontId="11"/>
  </si>
  <si>
    <t>30周防大島町商工会</t>
    <phoneticPr fontId="11"/>
  </si>
  <si>
    <t>31和木町商工会</t>
    <phoneticPr fontId="11"/>
  </si>
  <si>
    <t>32上関町商工会</t>
    <phoneticPr fontId="11"/>
  </si>
  <si>
    <t>33田布施町商工会</t>
    <phoneticPr fontId="11"/>
  </si>
  <si>
    <t>34平生町商工会</t>
    <phoneticPr fontId="11"/>
  </si>
  <si>
    <t>35萩阿武商工会</t>
    <phoneticPr fontId="11"/>
  </si>
  <si>
    <t>　　　　営業中
　　　　休業中
　　　　廃業</t>
    <rPh sb="4" eb="7">
      <t>エイギョウチュウ</t>
    </rPh>
    <rPh sb="12" eb="14">
      <t>キュウギョウ</t>
    </rPh>
    <rPh sb="14" eb="15">
      <t>チュウ</t>
    </rPh>
    <rPh sb="20" eb="22">
      <t>ハイギョウ</t>
    </rPh>
    <phoneticPr fontId="11"/>
  </si>
  <si>
    <t>年月日</t>
    <rPh sb="0" eb="3">
      <t>ネンガッピ</t>
    </rPh>
    <phoneticPr fontId="11"/>
  </si>
  <si>
    <t>区分</t>
    <rPh sb="0" eb="2">
      <t>クブン</t>
    </rPh>
    <phoneticPr fontId="11"/>
  </si>
  <si>
    <t>000-0000</t>
    <phoneticPr fontId="11"/>
  </si>
  <si>
    <t>代表</t>
    <rPh sb="0" eb="2">
      <t>ダイヒョウ</t>
    </rPh>
    <phoneticPr fontId="11"/>
  </si>
  <si>
    <t>事業承継</t>
    <rPh sb="0" eb="2">
      <t>ジギョウ</t>
    </rPh>
    <rPh sb="2" eb="4">
      <t>ショウケイ</t>
    </rPh>
    <phoneticPr fontId="11"/>
  </si>
  <si>
    <t>法人成り</t>
    <rPh sb="0" eb="2">
      <t>ホウジン</t>
    </rPh>
    <rPh sb="2" eb="3">
      <t>ナ</t>
    </rPh>
    <phoneticPr fontId="11"/>
  </si>
  <si>
    <t>新規創業</t>
    <rPh sb="0" eb="2">
      <t>シンキ</t>
    </rPh>
    <rPh sb="2" eb="4">
      <t>ソウギョウ</t>
    </rPh>
    <phoneticPr fontId="11"/>
  </si>
  <si>
    <t xml:space="preserve"> ①支給要件を全て満たします。申請内容に偽りがある場合、支援金を返還します。</t>
    <rPh sb="28" eb="31">
      <t>シエンキン</t>
    </rPh>
    <phoneticPr fontId="13"/>
  </si>
  <si>
    <t>　 関及び第三者に提供されることがあることに了承します。</t>
    <rPh sb="2" eb="3">
      <t>セキ</t>
    </rPh>
    <rPh sb="3" eb="4">
      <t>オヨ</t>
    </rPh>
    <rPh sb="5" eb="6">
      <t>ダイ</t>
    </rPh>
    <rPh sb="6" eb="7">
      <t>サン</t>
    </rPh>
    <rPh sb="7" eb="8">
      <t>シャ</t>
    </rPh>
    <phoneticPr fontId="11"/>
  </si>
  <si>
    <t>　 と並びに本支援金の事務、給付及び確認等に必要な範囲において税務署等関係機</t>
    <rPh sb="3" eb="4">
      <t>ナラ</t>
    </rPh>
    <rPh sb="16" eb="17">
      <t>オヨ</t>
    </rPh>
    <rPh sb="18" eb="20">
      <t>カクニン</t>
    </rPh>
    <rPh sb="31" eb="33">
      <t>ゼイム</t>
    </rPh>
    <rPh sb="33" eb="34">
      <t>ショ</t>
    </rPh>
    <rPh sb="34" eb="35">
      <t>トウ</t>
    </rPh>
    <phoneticPr fontId="11"/>
  </si>
  <si>
    <t>　 りません。</t>
    <phoneticPr fontId="11"/>
  </si>
  <si>
    <t>　 営業」又は当該営業に係る「接待業務受託営業」を行う事業者ではありません。</t>
    <rPh sb="5" eb="6">
      <t>マタ</t>
    </rPh>
    <rPh sb="9" eb="11">
      <t>エイギョウ</t>
    </rPh>
    <rPh sb="12" eb="13">
      <t>カカ</t>
    </rPh>
    <rPh sb="15" eb="17">
      <t>セッタイ</t>
    </rPh>
    <rPh sb="17" eb="19">
      <t>ギョウム</t>
    </rPh>
    <rPh sb="19" eb="21">
      <t>ジュタク</t>
    </rPh>
    <rPh sb="21" eb="23">
      <t>エイギョウ</t>
    </rPh>
    <rPh sb="25" eb="26">
      <t>オコナ</t>
    </rPh>
    <rPh sb="27" eb="30">
      <t>ジギョウシャ</t>
    </rPh>
    <phoneticPr fontId="13"/>
  </si>
  <si>
    <t>県外からの本店(法人)・住所(個人)移転</t>
    <rPh sb="0" eb="2">
      <t>ケンガイ</t>
    </rPh>
    <rPh sb="5" eb="7">
      <t>ホンテン</t>
    </rPh>
    <rPh sb="8" eb="10">
      <t>ホウジン</t>
    </rPh>
    <rPh sb="12" eb="14">
      <t>ジュウショ</t>
    </rPh>
    <rPh sb="15" eb="17">
      <t>コジン</t>
    </rPh>
    <rPh sb="18" eb="20">
      <t>イテン</t>
    </rPh>
    <phoneticPr fontId="11"/>
  </si>
  <si>
    <t>支店・</t>
    <rPh sb="0" eb="2">
      <t>シテン</t>
    </rPh>
    <phoneticPr fontId="11"/>
  </si>
  <si>
    <t>　 ています。</t>
    <phoneticPr fontId="11"/>
  </si>
  <si>
    <t>　　本申請にあたり、入力事項や証拠書類等に不正や虚偽の記載がないことを宣誓します。</t>
    <rPh sb="2" eb="3">
      <t>ホン</t>
    </rPh>
    <rPh sb="3" eb="5">
      <t>シンセイ</t>
    </rPh>
    <rPh sb="10" eb="12">
      <t>ニュウリョク</t>
    </rPh>
    <rPh sb="12" eb="14">
      <t>ジコウ</t>
    </rPh>
    <rPh sb="15" eb="17">
      <t>ショウコ</t>
    </rPh>
    <rPh sb="17" eb="19">
      <t>ショルイ</t>
    </rPh>
    <rPh sb="19" eb="20">
      <t>トウ</t>
    </rPh>
    <rPh sb="21" eb="23">
      <t>フセイ</t>
    </rPh>
    <rPh sb="24" eb="26">
      <t>キョギ</t>
    </rPh>
    <rPh sb="27" eb="29">
      <t>キサイ</t>
    </rPh>
    <rPh sb="35" eb="37">
      <t>センセイ</t>
    </rPh>
    <phoneticPr fontId="11"/>
  </si>
  <si>
    <t>　　本申請にあたり、支給要件等を確認するために県が必要と認める場合は、事業所等へ</t>
    <rPh sb="2" eb="3">
      <t>ホン</t>
    </rPh>
    <rPh sb="3" eb="5">
      <t>シンセイ</t>
    </rPh>
    <rPh sb="10" eb="12">
      <t>シキュウ</t>
    </rPh>
    <rPh sb="12" eb="15">
      <t>ヨウケントウ</t>
    </rPh>
    <rPh sb="16" eb="18">
      <t>カクニン</t>
    </rPh>
    <rPh sb="23" eb="24">
      <t>ケン</t>
    </rPh>
    <rPh sb="25" eb="27">
      <t>ヒツヨウ</t>
    </rPh>
    <rPh sb="28" eb="29">
      <t>ミト</t>
    </rPh>
    <rPh sb="31" eb="33">
      <t>バアイ</t>
    </rPh>
    <rPh sb="35" eb="38">
      <t>ジギョウショ</t>
    </rPh>
    <rPh sb="38" eb="39">
      <t>トウ</t>
    </rPh>
    <phoneticPr fontId="11"/>
  </si>
  <si>
    <t>　　の状況確認、書面提出等に協力します。</t>
    <rPh sb="12" eb="13">
      <t>トウ</t>
    </rPh>
    <rPh sb="14" eb="16">
      <t>キョウリョク</t>
    </rPh>
    <phoneticPr fontId="11"/>
  </si>
  <si>
    <t>特例適用
（特例を適用する場合のみ記載）</t>
    <rPh sb="0" eb="2">
      <t>トクレイ</t>
    </rPh>
    <rPh sb="2" eb="4">
      <t>テキヨウ</t>
    </rPh>
    <rPh sb="6" eb="8">
      <t>トクレイ</t>
    </rPh>
    <rPh sb="9" eb="11">
      <t>テキヨウ</t>
    </rPh>
    <rPh sb="13" eb="15">
      <t>バアイ</t>
    </rPh>
    <rPh sb="17" eb="19">
      <t>キサイ</t>
    </rPh>
    <phoneticPr fontId="11"/>
  </si>
  <si>
    <t>　 しません。</t>
    <phoneticPr fontId="11"/>
  </si>
  <si>
    <t xml:space="preserve"> ⑦本申請により入手する個人情報に関し、本支援金の目的の範囲内で使用されるこ</t>
    <rPh sb="20" eb="21">
      <t>ホン</t>
    </rPh>
    <rPh sb="21" eb="24">
      <t>シエンキン</t>
    </rPh>
    <rPh sb="25" eb="27">
      <t>モクテキ</t>
    </rPh>
    <rPh sb="28" eb="30">
      <t>ハンイ</t>
    </rPh>
    <rPh sb="30" eb="31">
      <t>ウチ</t>
    </rPh>
    <rPh sb="32" eb="34">
      <t>シヨウ</t>
    </rPh>
    <phoneticPr fontId="13"/>
  </si>
  <si>
    <t xml:space="preserve"> ⑧反社会勢力に該当せず、今後においても、反社会的勢力との関係を持つ意思はあ</t>
    <phoneticPr fontId="11"/>
  </si>
  <si>
    <t xml:space="preserve"> ⑨風俗営業等の規制及び業務の適正化法に関する法律に規定する「性風俗関連特殊</t>
    <rPh sb="26" eb="28">
      <t>キテイ</t>
    </rPh>
    <rPh sb="31" eb="34">
      <t>セイフウゾク</t>
    </rPh>
    <rPh sb="34" eb="35">
      <t>セキ</t>
    </rPh>
    <phoneticPr fontId="13"/>
  </si>
  <si>
    <t xml:space="preserve"> ⑩政治団体、宗教上の組織又は団体ではありません。</t>
    <rPh sb="2" eb="4">
      <t>セイジ</t>
    </rPh>
    <rPh sb="4" eb="6">
      <t>ダンタイ</t>
    </rPh>
    <rPh sb="7" eb="9">
      <t>シュウキョウ</t>
    </rPh>
    <rPh sb="9" eb="10">
      <t>ジョウ</t>
    </rPh>
    <rPh sb="11" eb="13">
      <t>ソシキ</t>
    </rPh>
    <rPh sb="13" eb="14">
      <t>マタ</t>
    </rPh>
    <rPh sb="15" eb="17">
      <t>ダンタイ</t>
    </rPh>
    <phoneticPr fontId="13"/>
  </si>
  <si>
    <t xml:space="preserve"> ⑪県税を滞納していません。</t>
    <phoneticPr fontId="11"/>
  </si>
  <si>
    <t xml:space="preserve"> ⑥2019年、2020年又は2021年の年間事業収入が、法人の場合２０万円以上、個人</t>
    <rPh sb="6" eb="7">
      <t>ネン</t>
    </rPh>
    <rPh sb="12" eb="13">
      <t>ネン</t>
    </rPh>
    <rPh sb="13" eb="14">
      <t>マタ</t>
    </rPh>
    <rPh sb="19" eb="20">
      <t>ネン</t>
    </rPh>
    <rPh sb="21" eb="23">
      <t>ネンカン</t>
    </rPh>
    <rPh sb="23" eb="25">
      <t>ジギョウ</t>
    </rPh>
    <rPh sb="25" eb="27">
      <t>シュウニュウ</t>
    </rPh>
    <rPh sb="29" eb="31">
      <t>ホウジン</t>
    </rPh>
    <rPh sb="32" eb="34">
      <t>バアイ</t>
    </rPh>
    <rPh sb="38" eb="40">
      <t>イジョウ</t>
    </rPh>
    <rPh sb="41" eb="43">
      <t>コジン</t>
    </rPh>
    <phoneticPr fontId="11"/>
  </si>
  <si>
    <t xml:space="preserve"> 事業主の場合１０万円以上である事業者です。</t>
    <rPh sb="10" eb="11">
      <t>エン</t>
    </rPh>
    <rPh sb="11" eb="13">
      <t>イジョウ</t>
    </rPh>
    <rPh sb="16" eb="19">
      <t>ジギョウシャ</t>
    </rPh>
    <phoneticPr fontId="11"/>
  </si>
  <si>
    <t>※やむを得ず受給時と違う口座を指定する場合に記入（必ず申請書と同一名義の口座）</t>
    <rPh sb="4" eb="5">
      <t>エ</t>
    </rPh>
    <rPh sb="6" eb="8">
      <t>ジュキュウ</t>
    </rPh>
    <rPh sb="8" eb="9">
      <t>ジ</t>
    </rPh>
    <rPh sb="10" eb="11">
      <t>チガ</t>
    </rPh>
    <rPh sb="12" eb="14">
      <t>コウザ</t>
    </rPh>
    <rPh sb="15" eb="17">
      <t>シテイ</t>
    </rPh>
    <rPh sb="19" eb="21">
      <t>バアイ</t>
    </rPh>
    <rPh sb="22" eb="24">
      <t>キニュウ</t>
    </rPh>
    <phoneticPr fontId="11"/>
  </si>
  <si>
    <t>株式会社山口商店</t>
    <rPh sb="0" eb="2">
      <t>カブシキ</t>
    </rPh>
    <rPh sb="2" eb="4">
      <t>カイシャ</t>
    </rPh>
    <rPh sb="4" eb="6">
      <t>ヤマグチ</t>
    </rPh>
    <rPh sb="6" eb="8">
      <t>ショウテン</t>
    </rPh>
    <phoneticPr fontId="11"/>
  </si>
  <si>
    <t>かぶしきかいしゃやまぐちしょうてん</t>
    <phoneticPr fontId="11"/>
  </si>
  <si>
    <t>000-0000-0000</t>
    <phoneticPr fontId="11"/>
  </si>
  <si>
    <t>山口　太郎</t>
    <rPh sb="0" eb="2">
      <t>ヤマグチ</t>
    </rPh>
    <rPh sb="3" eb="5">
      <t>タロウ</t>
    </rPh>
    <phoneticPr fontId="11"/>
  </si>
  <si>
    <t>山口二郎</t>
    <rPh sb="0" eb="2">
      <t>ヤマグチ</t>
    </rPh>
    <rPh sb="2" eb="4">
      <t>ニロウ</t>
    </rPh>
    <phoneticPr fontId="11"/>
  </si>
  <si>
    <t>333-3333</t>
    <phoneticPr fontId="11"/>
  </si>
  <si>
    <t>岩国三丁目２番１号</t>
    <rPh sb="0" eb="2">
      <t>イワクニ</t>
    </rPh>
    <rPh sb="2" eb="5">
      <t>サンチョウメ</t>
    </rPh>
    <rPh sb="6" eb="7">
      <t>バン</t>
    </rPh>
    <rPh sb="8" eb="9">
      <t>ゴウ</t>
    </rPh>
    <phoneticPr fontId="11"/>
  </si>
  <si>
    <t>食品の卸売り業務</t>
    <rPh sb="0" eb="2">
      <t>ショクヒン</t>
    </rPh>
    <rPh sb="3" eb="5">
      <t>オロシウ</t>
    </rPh>
    <rPh sb="6" eb="8">
      <t>ギョウム</t>
    </rPh>
    <phoneticPr fontId="11"/>
  </si>
  <si>
    <t>⑤給付申請書兼請求書</t>
    <rPh sb="1" eb="3">
      <t>キュウフ</t>
    </rPh>
    <phoneticPr fontId="13"/>
  </si>
  <si>
    <t>ア</t>
    <phoneticPr fontId="13"/>
  </si>
  <si>
    <t>チェック</t>
    <phoneticPr fontId="11"/>
  </si>
  <si>
    <t>振込口座</t>
    <rPh sb="0" eb="2">
      <t>フリコミ</t>
    </rPh>
    <rPh sb="2" eb="4">
      <t>コウザ</t>
    </rPh>
    <phoneticPr fontId="11"/>
  </si>
  <si>
    <t>変更する場合は、申請者と同一名義の口座を指定してください。</t>
    <rPh sb="0" eb="2">
      <t>ヘンコウ</t>
    </rPh>
    <rPh sb="4" eb="6">
      <t>バアイ</t>
    </rPh>
    <rPh sb="8" eb="11">
      <t>シンセイシャ</t>
    </rPh>
    <rPh sb="12" eb="14">
      <t>ドウイツ</t>
    </rPh>
    <rPh sb="14" eb="16">
      <t>メイギ</t>
    </rPh>
    <rPh sb="17" eb="19">
      <t>コウザ</t>
    </rPh>
    <rPh sb="20" eb="22">
      <t>シテイ</t>
    </rPh>
    <phoneticPr fontId="11"/>
  </si>
  <si>
    <t>イ</t>
    <phoneticPr fontId="13"/>
  </si>
  <si>
    <t>ウ</t>
    <phoneticPr fontId="13"/>
  </si>
  <si>
    <t>カ</t>
    <phoneticPr fontId="13"/>
  </si>
  <si>
    <t>キ</t>
    <phoneticPr fontId="13"/>
  </si>
  <si>
    <t>シ</t>
    <phoneticPr fontId="13"/>
  </si>
  <si>
    <t>ス</t>
    <phoneticPr fontId="13"/>
  </si>
  <si>
    <t>②時短要請対象者</t>
    <rPh sb="1" eb="3">
      <t>ジタン</t>
    </rPh>
    <rPh sb="3" eb="5">
      <t>ヨウセイ</t>
    </rPh>
    <rPh sb="5" eb="8">
      <t>タイショウシャ</t>
    </rPh>
    <phoneticPr fontId="11"/>
  </si>
  <si>
    <t>⑤月間、年間事業収入の比較</t>
    <rPh sb="1" eb="3">
      <t>ゲッカン</t>
    </rPh>
    <rPh sb="4" eb="6">
      <t>ネンカン</t>
    </rPh>
    <rPh sb="6" eb="8">
      <t>ジギョウ</t>
    </rPh>
    <rPh sb="8" eb="10">
      <t>シュウニュウ</t>
    </rPh>
    <rPh sb="11" eb="13">
      <t>ヒカク</t>
    </rPh>
    <phoneticPr fontId="11"/>
  </si>
  <si>
    <t>時短要請対象者は本支援金の対象外です。時短要請対象者か否かは、宣誓・同意書裏面のチラシ又は時短要請のＨＰにてご確認ください。</t>
    <rPh sb="0" eb="2">
      <t>ジタン</t>
    </rPh>
    <rPh sb="2" eb="4">
      <t>ヨウセイ</t>
    </rPh>
    <rPh sb="4" eb="7">
      <t>タイショウシャ</t>
    </rPh>
    <rPh sb="8" eb="9">
      <t>ホン</t>
    </rPh>
    <rPh sb="9" eb="12">
      <t>シエンキン</t>
    </rPh>
    <rPh sb="13" eb="15">
      <t>タイショウ</t>
    </rPh>
    <rPh sb="15" eb="16">
      <t>ガイ</t>
    </rPh>
    <rPh sb="19" eb="21">
      <t>ジタン</t>
    </rPh>
    <rPh sb="21" eb="23">
      <t>ヨウセイ</t>
    </rPh>
    <rPh sb="23" eb="26">
      <t>タイショウシャ</t>
    </rPh>
    <rPh sb="27" eb="28">
      <t>イナ</t>
    </rPh>
    <rPh sb="31" eb="33">
      <t>センセイ</t>
    </rPh>
    <rPh sb="34" eb="37">
      <t>ドウイショ</t>
    </rPh>
    <rPh sb="37" eb="39">
      <t>リメン</t>
    </rPh>
    <rPh sb="43" eb="44">
      <t>マタ</t>
    </rPh>
    <rPh sb="45" eb="47">
      <t>ジタン</t>
    </rPh>
    <rPh sb="47" eb="49">
      <t>ヨウセイ</t>
    </rPh>
    <rPh sb="55" eb="57">
      <t>カクニン</t>
    </rPh>
    <phoneticPr fontId="11"/>
  </si>
  <si>
    <t>2019、2020又は2021年の年間事業収入が、支援金額以上であること。</t>
    <rPh sb="9" eb="10">
      <t>マタ</t>
    </rPh>
    <rPh sb="15" eb="16">
      <t>ネン</t>
    </rPh>
    <rPh sb="17" eb="19">
      <t>ネンカン</t>
    </rPh>
    <rPh sb="19" eb="21">
      <t>ジギョウ</t>
    </rPh>
    <rPh sb="21" eb="23">
      <t>シュウニュウ</t>
    </rPh>
    <rPh sb="25" eb="28">
      <t>シエンキン</t>
    </rPh>
    <rPh sb="28" eb="29">
      <t>ガク</t>
    </rPh>
    <rPh sb="29" eb="31">
      <t>イジョウ</t>
    </rPh>
    <phoneticPr fontId="11"/>
  </si>
  <si>
    <t>　　　有
　　　無</t>
    <rPh sb="3" eb="4">
      <t>ユウ</t>
    </rPh>
    <rPh sb="8" eb="9">
      <t>ム</t>
    </rPh>
    <phoneticPr fontId="11"/>
  </si>
  <si>
    <t>　　　単数
　　　複数</t>
    <rPh sb="3" eb="5">
      <t>タンスウ</t>
    </rPh>
    <rPh sb="9" eb="11">
      <t>フクスウ</t>
    </rPh>
    <phoneticPr fontId="11"/>
  </si>
  <si>
    <t>　【共通】・対象月の売上台帳、帳面など該当年の確定申告の基礎となる書類が原則　</t>
    <rPh sb="2" eb="4">
      <t>キョウツウ</t>
    </rPh>
    <rPh sb="6" eb="8">
      <t>タイショウ</t>
    </rPh>
    <rPh sb="8" eb="9">
      <t>ツキ</t>
    </rPh>
    <rPh sb="10" eb="12">
      <t>ウリアゲ</t>
    </rPh>
    <rPh sb="12" eb="14">
      <t>ダイチョウ</t>
    </rPh>
    <rPh sb="15" eb="17">
      <t>チョウメン</t>
    </rPh>
    <rPh sb="19" eb="21">
      <t>ガイトウ</t>
    </rPh>
    <rPh sb="21" eb="22">
      <t>ネン</t>
    </rPh>
    <rPh sb="23" eb="25">
      <t>カクテイ</t>
    </rPh>
    <rPh sb="25" eb="27">
      <t>シンコク</t>
    </rPh>
    <rPh sb="28" eb="30">
      <t>キソ</t>
    </rPh>
    <rPh sb="33" eb="35">
      <t>ショルイ</t>
    </rPh>
    <rPh sb="36" eb="38">
      <t>ゲンソク</t>
    </rPh>
    <phoneticPr fontId="13"/>
  </si>
  <si>
    <r>
      <rPr>
        <sz val="20"/>
        <color theme="1"/>
        <rFont val="ＭＳ ゴシック"/>
        <family val="3"/>
        <charset val="128"/>
      </rPr>
      <t>宣　誓　・　同　意　書</t>
    </r>
    <r>
      <rPr>
        <sz val="12"/>
        <color theme="1"/>
        <rFont val="ＭＳ ゴシック"/>
        <family val="3"/>
        <charset val="128"/>
      </rPr>
      <t xml:space="preserve">
</t>
    </r>
    <r>
      <rPr>
        <sz val="12"/>
        <color theme="1"/>
        <rFont val="ＭＳ 明朝"/>
        <family val="1"/>
        <charset val="128"/>
      </rPr>
      <t>（中小事業者オミクロン株集中対策支援金）</t>
    </r>
    <rPh sb="0" eb="1">
      <t>セン</t>
    </rPh>
    <rPh sb="2" eb="3">
      <t>チカイ</t>
    </rPh>
    <rPh sb="6" eb="7">
      <t>ドウ</t>
    </rPh>
    <rPh sb="8" eb="9">
      <t>イ</t>
    </rPh>
    <rPh sb="10" eb="11">
      <t>ショ</t>
    </rPh>
    <rPh sb="13" eb="15">
      <t>チュウショウ</t>
    </rPh>
    <rPh sb="15" eb="17">
      <t>ジギョウ</t>
    </rPh>
    <rPh sb="17" eb="18">
      <t>シャ</t>
    </rPh>
    <rPh sb="23" eb="24">
      <t>カブ</t>
    </rPh>
    <rPh sb="24" eb="26">
      <t>シュウチュウ</t>
    </rPh>
    <rPh sb="26" eb="28">
      <t>タイサク</t>
    </rPh>
    <rPh sb="28" eb="31">
      <t>シエンキン</t>
    </rPh>
    <phoneticPr fontId="13"/>
  </si>
  <si>
    <t>中小事業者オミクロン株集中対策支援金事務局　あて</t>
    <rPh sb="0" eb="2">
      <t>チュウショウ</t>
    </rPh>
    <rPh sb="2" eb="4">
      <t>ジギョウ</t>
    </rPh>
    <rPh sb="4" eb="5">
      <t>シャ</t>
    </rPh>
    <rPh sb="10" eb="11">
      <t>カブ</t>
    </rPh>
    <rPh sb="11" eb="13">
      <t>シュウチュウ</t>
    </rPh>
    <rPh sb="13" eb="15">
      <t>タイサク</t>
    </rPh>
    <rPh sb="15" eb="18">
      <t>シエンキン</t>
    </rPh>
    <rPh sb="18" eb="21">
      <t>ジムキョク</t>
    </rPh>
    <phoneticPr fontId="13"/>
  </si>
  <si>
    <t xml:space="preserve"> ②第４期・飲食店等への営業時間短縮要請の対象事業者ではありません。</t>
    <rPh sb="2" eb="3">
      <t>ダイ</t>
    </rPh>
    <rPh sb="4" eb="5">
      <t>キ</t>
    </rPh>
    <phoneticPr fontId="11"/>
  </si>
  <si>
    <t xml:space="preserve"> ③よって、第４期・営業時間短縮要請協力金の受給をしておらず、今後も申請を</t>
    <rPh sb="6" eb="7">
      <t>ダイ</t>
    </rPh>
    <rPh sb="8" eb="9">
      <t>キ</t>
    </rPh>
    <rPh sb="10" eb="12">
      <t>エイギョウ</t>
    </rPh>
    <rPh sb="12" eb="14">
      <t>ジカン</t>
    </rPh>
    <rPh sb="14" eb="16">
      <t>タンシュク</t>
    </rPh>
    <rPh sb="16" eb="18">
      <t>ヨウセイ</t>
    </rPh>
    <rPh sb="18" eb="21">
      <t>キョウリョクキン</t>
    </rPh>
    <rPh sb="22" eb="24">
      <t>ジュキュウ</t>
    </rPh>
    <rPh sb="31" eb="33">
      <t>コンゴ</t>
    </rPh>
    <rPh sb="34" eb="36">
      <t>シンセイ</t>
    </rPh>
    <phoneticPr fontId="11"/>
  </si>
  <si>
    <t xml:space="preserve"> ④山口県内に事業所を有する中小企業者等で、事業を継続する意思があります。</t>
    <rPh sb="2" eb="5">
      <t>ヤマグチケン</t>
    </rPh>
    <rPh sb="5" eb="6">
      <t>ナイ</t>
    </rPh>
    <rPh sb="7" eb="10">
      <t>ジギョウショ</t>
    </rPh>
    <rPh sb="11" eb="12">
      <t>ユウ</t>
    </rPh>
    <rPh sb="14" eb="16">
      <t>チュウショウ</t>
    </rPh>
    <rPh sb="15" eb="16">
      <t>ケンナイ</t>
    </rPh>
    <rPh sb="16" eb="18">
      <t>キギョウ</t>
    </rPh>
    <rPh sb="18" eb="19">
      <t>シャ</t>
    </rPh>
    <rPh sb="19" eb="20">
      <t>トウ</t>
    </rPh>
    <rPh sb="22" eb="24">
      <t>ジギョウ</t>
    </rPh>
    <rPh sb="25" eb="27">
      <t>ケイゾク</t>
    </rPh>
    <rPh sb="29" eb="31">
      <t>イシ</t>
    </rPh>
    <phoneticPr fontId="13"/>
  </si>
  <si>
    <t xml:space="preserve"> ⑤2022年2月の事業収入が、2019年、2020年又は2021年の同月比で30％以上減少し</t>
    <rPh sb="6" eb="7">
      <t>ネン</t>
    </rPh>
    <rPh sb="8" eb="9">
      <t>ガツ</t>
    </rPh>
    <rPh sb="10" eb="12">
      <t>ジギョウ</t>
    </rPh>
    <rPh sb="12" eb="14">
      <t>シュウニュウ</t>
    </rPh>
    <rPh sb="20" eb="21">
      <t>ネン</t>
    </rPh>
    <rPh sb="26" eb="27">
      <t>ネン</t>
    </rPh>
    <rPh sb="27" eb="28">
      <t>マタ</t>
    </rPh>
    <rPh sb="33" eb="34">
      <t>ネン</t>
    </rPh>
    <rPh sb="35" eb="37">
      <t>ドウゲツ</t>
    </rPh>
    <rPh sb="37" eb="38">
      <t>ヒ</t>
    </rPh>
    <rPh sb="42" eb="44">
      <t>イジョウ</t>
    </rPh>
    <rPh sb="44" eb="46">
      <t>ゲンショウ</t>
    </rPh>
    <phoneticPr fontId="13"/>
  </si>
  <si>
    <t xml:space="preserve"> 　また、2022年の年間事業収入は、オミクロン株の感染急拡大に伴う県内のまん</t>
    <rPh sb="24" eb="25">
      <t>カブ</t>
    </rPh>
    <rPh sb="26" eb="28">
      <t>カンセン</t>
    </rPh>
    <rPh sb="28" eb="31">
      <t>キュウカクダイ</t>
    </rPh>
    <rPh sb="32" eb="33">
      <t>トモナ</t>
    </rPh>
    <rPh sb="34" eb="36">
      <t>ケンナイ</t>
    </rPh>
    <phoneticPr fontId="13"/>
  </si>
  <si>
    <t xml:space="preserve"> 　延防止等重点措置の期間延長の影響により、2019年、2020年及び2021年（見込</t>
    <phoneticPr fontId="13"/>
  </si>
  <si>
    <t>　 み）の年間事業収入より減少する見込みです。 （給付金（事業復活支援金、</t>
    <rPh sb="29" eb="31">
      <t>ジギョウ</t>
    </rPh>
    <rPh sb="31" eb="33">
      <t>フッカツ</t>
    </rPh>
    <rPh sb="33" eb="36">
      <t>シエンキン</t>
    </rPh>
    <phoneticPr fontId="11"/>
  </si>
  <si>
    <r>
      <rPr>
        <b/>
        <u/>
        <sz val="12.5"/>
        <color theme="1"/>
        <rFont val="ＭＳ ゴシック"/>
        <family val="3"/>
        <charset val="128"/>
      </rPr>
      <t>※必ず全項目を確認の上、チェックすること。</t>
    </r>
    <r>
      <rPr>
        <sz val="12.5"/>
        <color theme="1"/>
        <rFont val="HG教科書体"/>
        <family val="1"/>
        <charset val="128"/>
      </rPr>
      <t xml:space="preserve">
   私は、支援金の給付に際して、以下の支給要件を満たすことを宣誓します。</t>
    </r>
    <phoneticPr fontId="11"/>
  </si>
  <si>
    <t>中小事業者オミクロン株集中対策支援金給付申請　兼　請求金額</t>
    <rPh sb="0" eb="2">
      <t>チュウショウ</t>
    </rPh>
    <rPh sb="2" eb="5">
      <t>ジギョウシャ</t>
    </rPh>
    <rPh sb="10" eb="11">
      <t>カブ</t>
    </rPh>
    <rPh sb="11" eb="13">
      <t>シュウチュウ</t>
    </rPh>
    <rPh sb="13" eb="15">
      <t>タイサク</t>
    </rPh>
    <rPh sb="15" eb="18">
      <t>シエンキン</t>
    </rPh>
    <rPh sb="18" eb="20">
      <t>キュウフ</t>
    </rPh>
    <rPh sb="20" eb="22">
      <t>シンセイ</t>
    </rPh>
    <rPh sb="23" eb="24">
      <t>ケン</t>
    </rPh>
    <rPh sb="25" eb="27">
      <t>セイキュウ</t>
    </rPh>
    <rPh sb="27" eb="29">
      <t>キンガク</t>
    </rPh>
    <phoneticPr fontId="11"/>
  </si>
  <si>
    <t>中小事業者オミクロン株集中対策支援金給付申請書兼請求書</t>
    <rPh sb="0" eb="2">
      <t>チュウショウ</t>
    </rPh>
    <rPh sb="2" eb="5">
      <t>ジギョウシャ</t>
    </rPh>
    <rPh sb="10" eb="11">
      <t>カブ</t>
    </rPh>
    <rPh sb="11" eb="13">
      <t>シュウチュウ</t>
    </rPh>
    <rPh sb="13" eb="15">
      <t>タイサク</t>
    </rPh>
    <rPh sb="15" eb="18">
      <t>シエンキン</t>
    </rPh>
    <rPh sb="18" eb="20">
      <t>キュウフ</t>
    </rPh>
    <rPh sb="20" eb="23">
      <t>シンセイショ</t>
    </rPh>
    <rPh sb="23" eb="24">
      <t>ケン</t>
    </rPh>
    <rPh sb="24" eb="27">
      <t>セイキュウショ</t>
    </rPh>
    <phoneticPr fontId="11"/>
  </si>
  <si>
    <t>中小企業事業継続支援金
受給</t>
    <rPh sb="0" eb="2">
      <t>チュウショウ</t>
    </rPh>
    <rPh sb="2" eb="4">
      <t>キギョウ</t>
    </rPh>
    <rPh sb="4" eb="6">
      <t>ジギョウ</t>
    </rPh>
    <rPh sb="6" eb="8">
      <t>ケイゾク</t>
    </rPh>
    <rPh sb="8" eb="11">
      <t>シエンキン</t>
    </rPh>
    <rPh sb="12" eb="14">
      <t>ジュキュウ</t>
    </rPh>
    <phoneticPr fontId="11"/>
  </si>
  <si>
    <t>中小事業者デルタ株集中対策支援金　受給</t>
    <rPh sb="0" eb="2">
      <t>チュウショウ</t>
    </rPh>
    <rPh sb="2" eb="5">
      <t>ジギョウシャ</t>
    </rPh>
    <rPh sb="8" eb="9">
      <t>カブ</t>
    </rPh>
    <rPh sb="9" eb="11">
      <t>シュウチュウ</t>
    </rPh>
    <rPh sb="11" eb="13">
      <t>タイサク</t>
    </rPh>
    <rPh sb="13" eb="16">
      <t>シエンキン</t>
    </rPh>
    <rPh sb="17" eb="19">
      <t>ジュキュウ</t>
    </rPh>
    <phoneticPr fontId="11"/>
  </si>
  <si>
    <t>中小事業者緊急対策支援金
受給</t>
    <rPh sb="0" eb="2">
      <t>チュウショウ</t>
    </rPh>
    <rPh sb="2" eb="5">
      <t>ジギョウシャ</t>
    </rPh>
    <rPh sb="5" eb="7">
      <t>キンキュウ</t>
    </rPh>
    <rPh sb="7" eb="9">
      <t>タイサク</t>
    </rPh>
    <rPh sb="9" eb="11">
      <t>シエン</t>
    </rPh>
    <rPh sb="11" eb="12">
      <t>キン</t>
    </rPh>
    <rPh sb="13" eb="15">
      <t>ジュキュウ</t>
    </rPh>
    <phoneticPr fontId="11"/>
  </si>
  <si>
    <t>これまでの支援金受給時と同じ口座を使用します。</t>
    <rPh sb="5" eb="8">
      <t>シエンキン</t>
    </rPh>
    <rPh sb="8" eb="10">
      <t>ジュキュウ</t>
    </rPh>
    <rPh sb="10" eb="11">
      <t>ジ</t>
    </rPh>
    <rPh sb="12" eb="13">
      <t>オナ</t>
    </rPh>
    <rPh sb="14" eb="16">
      <t>コウザ</t>
    </rPh>
    <rPh sb="17" eb="19">
      <t>シヨウ</t>
    </rPh>
    <phoneticPr fontId="11"/>
  </si>
  <si>
    <t>　</t>
    <phoneticPr fontId="11"/>
  </si>
  <si>
    <r>
      <t>　</t>
    </r>
    <r>
      <rPr>
        <sz val="10"/>
        <color theme="1"/>
        <rFont val="ＭＳ Ｐゴシック"/>
        <family val="3"/>
        <charset val="128"/>
      </rPr>
      <t>原因となったコロナの影響</t>
    </r>
    <r>
      <rPr>
        <sz val="10"/>
        <color theme="1"/>
        <rFont val="ＭＳ Ｐ明朝"/>
        <family val="1"/>
        <charset val="128"/>
      </rPr>
      <t xml:space="preserve">
【コロナの影響により、何故減少となったか具体的に記載】</t>
    </r>
    <rPh sb="1" eb="3">
      <t>ゲンイン</t>
    </rPh>
    <rPh sb="11" eb="13">
      <t>エイキョウ</t>
    </rPh>
    <rPh sb="19" eb="21">
      <t>エイキョウ</t>
    </rPh>
    <rPh sb="25" eb="27">
      <t>ナゼ</t>
    </rPh>
    <rPh sb="27" eb="29">
      <t>ゲンショウ</t>
    </rPh>
    <rPh sb="34" eb="37">
      <t>グタイテキ</t>
    </rPh>
    <rPh sb="38" eb="40">
      <t>キサイ</t>
    </rPh>
    <phoneticPr fontId="11"/>
  </si>
  <si>
    <t>　新型コロナウイルス感染症の影響とは関係のない場合は、給付要件を満たしません。</t>
    <rPh sb="1" eb="3">
      <t>シンガタ</t>
    </rPh>
    <rPh sb="10" eb="13">
      <t>カンセンショウ</t>
    </rPh>
    <rPh sb="14" eb="16">
      <t>エイキョウ</t>
    </rPh>
    <rPh sb="18" eb="20">
      <t>カンケイ</t>
    </rPh>
    <rPh sb="23" eb="25">
      <t>バアイ</t>
    </rPh>
    <rPh sb="27" eb="29">
      <t>キュウフ</t>
    </rPh>
    <rPh sb="29" eb="31">
      <t>ヨウケン</t>
    </rPh>
    <rPh sb="32" eb="33">
      <t>ミ</t>
    </rPh>
    <phoneticPr fontId="11"/>
  </si>
  <si>
    <t>円</t>
    <rPh sb="0" eb="1">
      <t>エン</t>
    </rPh>
    <phoneticPr fontId="11"/>
  </si>
  <si>
    <t>月間事業収入</t>
    <rPh sb="0" eb="2">
      <t>ゲッカン</t>
    </rPh>
    <rPh sb="2" eb="4">
      <t>ジギョウ</t>
    </rPh>
    <rPh sb="4" eb="6">
      <t>シュウニュウ</t>
    </rPh>
    <phoneticPr fontId="11"/>
  </si>
  <si>
    <t>ｂ</t>
    <phoneticPr fontId="11"/>
  </si>
  <si>
    <t>ｂ</t>
    <phoneticPr fontId="11"/>
  </si>
  <si>
    <t>ａ</t>
    <phoneticPr fontId="11"/>
  </si>
  <si>
    <t>２月の事業収入</t>
    <rPh sb="1" eb="2">
      <t>ガツ</t>
    </rPh>
    <rPh sb="3" eb="5">
      <t>ジギョウ</t>
    </rPh>
    <rPh sb="5" eb="7">
      <t>シュウニュウ</t>
    </rPh>
    <phoneticPr fontId="11"/>
  </si>
  <si>
    <t>対象年</t>
    <rPh sb="0" eb="2">
      <t>タイショウ</t>
    </rPh>
    <rPh sb="2" eb="3">
      <t>ネン</t>
    </rPh>
    <phoneticPr fontId="11"/>
  </si>
  <si>
    <t>基準年</t>
    <rPh sb="0" eb="2">
      <t>キジュン</t>
    </rPh>
    <rPh sb="2" eb="3">
      <t>ネン</t>
    </rPh>
    <phoneticPr fontId="11"/>
  </si>
  <si>
    <r>
      <t>国の事業復活支援金</t>
    </r>
    <r>
      <rPr>
        <sz val="10"/>
        <color rgb="FFFF0000"/>
        <rFont val="ＭＳ Ｐ明朝"/>
        <family val="1"/>
        <charset val="128"/>
      </rPr>
      <t xml:space="preserve">
≪Bを転記≫</t>
    </r>
    <rPh sb="0" eb="1">
      <t>クニ</t>
    </rPh>
    <rPh sb="2" eb="4">
      <t>ジギョウ</t>
    </rPh>
    <rPh sb="4" eb="6">
      <t>フッカツ</t>
    </rPh>
    <rPh sb="6" eb="8">
      <t>シエン</t>
    </rPh>
    <rPh sb="8" eb="9">
      <t>キン</t>
    </rPh>
    <rPh sb="13" eb="15">
      <t>テンキ</t>
    </rPh>
    <phoneticPr fontId="13"/>
  </si>
  <si>
    <t>ｂ</t>
    <phoneticPr fontId="11"/>
  </si>
  <si>
    <t>ａ</t>
    <phoneticPr fontId="11"/>
  </si>
  <si>
    <t>３　月間事業収入の減収見込みについて</t>
    <rPh sb="2" eb="3">
      <t>ツキ</t>
    </rPh>
    <rPh sb="3" eb="4">
      <t>アイダ</t>
    </rPh>
    <rPh sb="4" eb="6">
      <t>ジギョウ</t>
    </rPh>
    <rPh sb="6" eb="8">
      <t>シュウニュウ</t>
    </rPh>
    <rPh sb="9" eb="11">
      <t>ゲンシュウ</t>
    </rPh>
    <rPh sb="11" eb="13">
      <t>ミコ</t>
    </rPh>
    <phoneticPr fontId="11"/>
  </si>
  <si>
    <t>年間事業収入（見込）</t>
    <rPh sb="0" eb="2">
      <t>ネンカン</t>
    </rPh>
    <rPh sb="2" eb="4">
      <t>ジギョウ</t>
    </rPh>
    <rPh sb="4" eb="6">
      <t>シュウニュウ</t>
    </rPh>
    <rPh sb="7" eb="9">
      <t>ミコミ</t>
    </rPh>
    <phoneticPr fontId="11"/>
  </si>
  <si>
    <t>基準年の年間事業収入</t>
    <rPh sb="0" eb="2">
      <t>キジュン</t>
    </rPh>
    <rPh sb="2" eb="3">
      <t>ネン</t>
    </rPh>
    <rPh sb="4" eb="6">
      <t>ネンカン</t>
    </rPh>
    <rPh sb="6" eb="8">
      <t>ジギョウ</t>
    </rPh>
    <rPh sb="8" eb="10">
      <t>シュウニュウ</t>
    </rPh>
    <phoneticPr fontId="11"/>
  </si>
  <si>
    <t>ｃ</t>
    <phoneticPr fontId="11"/>
  </si>
  <si>
    <t>補助金・保険金・
雇用調整助成金等</t>
    <rPh sb="0" eb="3">
      <t>ホジョキン</t>
    </rPh>
    <rPh sb="4" eb="7">
      <t>ホケンキン</t>
    </rPh>
    <rPh sb="9" eb="11">
      <t>コヨウ</t>
    </rPh>
    <rPh sb="11" eb="13">
      <t>チョウセイ</t>
    </rPh>
    <rPh sb="13" eb="16">
      <t>ジョセイキン</t>
    </rPh>
    <rPh sb="16" eb="17">
      <t>トウ</t>
    </rPh>
    <phoneticPr fontId="13"/>
  </si>
  <si>
    <t>ｃ</t>
    <phoneticPr fontId="11"/>
  </si>
  <si>
    <r>
      <t>国の事業復活支援金</t>
    </r>
    <r>
      <rPr>
        <sz val="10"/>
        <color rgb="FFFF0000"/>
        <rFont val="ＭＳ Ｐ明朝"/>
        <family val="1"/>
        <charset val="128"/>
      </rPr>
      <t xml:space="preserve">
≪Ａを転記≫</t>
    </r>
    <rPh sb="0" eb="1">
      <t>クニ</t>
    </rPh>
    <rPh sb="2" eb="4">
      <t>ジギョウ</t>
    </rPh>
    <rPh sb="4" eb="6">
      <t>フッカツ</t>
    </rPh>
    <rPh sb="6" eb="8">
      <t>シエン</t>
    </rPh>
    <rPh sb="8" eb="9">
      <t>キン</t>
    </rPh>
    <rPh sb="13" eb="15">
      <t>テンキ</t>
    </rPh>
    <phoneticPr fontId="13"/>
  </si>
  <si>
    <t>国の一時（月次）支援金</t>
    <rPh sb="0" eb="1">
      <t>クニ</t>
    </rPh>
    <rPh sb="2" eb="4">
      <t>イチジ</t>
    </rPh>
    <rPh sb="5" eb="6">
      <t>ツキ</t>
    </rPh>
    <rPh sb="6" eb="7">
      <t>ツギ</t>
    </rPh>
    <rPh sb="8" eb="10">
      <t>シエン</t>
    </rPh>
    <rPh sb="10" eb="11">
      <t>キン</t>
    </rPh>
    <phoneticPr fontId="13"/>
  </si>
  <si>
    <t>　「令和４年年間事業収入見込み」＜「基準年年間事業収入」の確認　①-②</t>
    <rPh sb="2" eb="3">
      <t>レイ</t>
    </rPh>
    <rPh sb="3" eb="4">
      <t>ワ</t>
    </rPh>
    <rPh sb="5" eb="6">
      <t>ネン</t>
    </rPh>
    <rPh sb="6" eb="8">
      <t>ネンカン</t>
    </rPh>
    <rPh sb="8" eb="10">
      <t>ジギョウ</t>
    </rPh>
    <rPh sb="10" eb="12">
      <t>シュウニュウ</t>
    </rPh>
    <rPh sb="12" eb="14">
      <t>ミコ</t>
    </rPh>
    <rPh sb="18" eb="20">
      <t>キジュン</t>
    </rPh>
    <rPh sb="20" eb="21">
      <t>ドシ</t>
    </rPh>
    <rPh sb="21" eb="23">
      <t>ネンカン</t>
    </rPh>
    <rPh sb="23" eb="25">
      <t>ジギョウ</t>
    </rPh>
    <rPh sb="25" eb="27">
      <t>シュウニュウ</t>
    </rPh>
    <rPh sb="29" eb="31">
      <t>カクニン</t>
    </rPh>
    <phoneticPr fontId="11"/>
  </si>
  <si>
    <t>２　年間事業収入の減収見込みについて</t>
    <rPh sb="2" eb="3">
      <t>ネン</t>
    </rPh>
    <rPh sb="3" eb="4">
      <t>アイダ</t>
    </rPh>
    <rPh sb="4" eb="6">
      <t>ジギョウ</t>
    </rPh>
    <rPh sb="6" eb="8">
      <t>シュウニュウ</t>
    </rPh>
    <rPh sb="9" eb="11">
      <t>ゲンシュウ</t>
    </rPh>
    <rPh sb="11" eb="13">
      <t>ミコ</t>
    </rPh>
    <phoneticPr fontId="11"/>
  </si>
  <si>
    <t>１　国の事業復活支援金受給見込み額について</t>
    <rPh sb="2" eb="3">
      <t>クニ</t>
    </rPh>
    <rPh sb="4" eb="6">
      <t>ジギョウ</t>
    </rPh>
    <rPh sb="6" eb="8">
      <t>フッカツ</t>
    </rPh>
    <rPh sb="8" eb="11">
      <t>シエンキン</t>
    </rPh>
    <rPh sb="11" eb="13">
      <t>ジュキュウ</t>
    </rPh>
    <rPh sb="13" eb="15">
      <t>ミコ</t>
    </rPh>
    <rPh sb="16" eb="17">
      <t>ガク</t>
    </rPh>
    <phoneticPr fontId="11"/>
  </si>
  <si>
    <t>中小事業者オミクロン株集中対策支援金　売上確認書</t>
    <rPh sb="0" eb="2">
      <t>チュウショウ</t>
    </rPh>
    <rPh sb="2" eb="5">
      <t>ジギョウシャ</t>
    </rPh>
    <rPh sb="10" eb="11">
      <t>カブ</t>
    </rPh>
    <rPh sb="11" eb="13">
      <t>シュウチュウ</t>
    </rPh>
    <rPh sb="13" eb="15">
      <t>タイサク</t>
    </rPh>
    <rPh sb="15" eb="17">
      <t>シエン</t>
    </rPh>
    <rPh sb="17" eb="18">
      <t>キン</t>
    </rPh>
    <rPh sb="19" eb="21">
      <t>ウリアゲ</t>
    </rPh>
    <rPh sb="21" eb="24">
      <t>カクニンショ</t>
    </rPh>
    <phoneticPr fontId="11"/>
  </si>
  <si>
    <t>第１号様式の３（第４条関係）</t>
    <rPh sb="0" eb="1">
      <t>ダイ</t>
    </rPh>
    <rPh sb="2" eb="3">
      <t>ゴウ</t>
    </rPh>
    <rPh sb="3" eb="5">
      <t>ヨウシキ</t>
    </rPh>
    <rPh sb="8" eb="9">
      <t>ダイ</t>
    </rPh>
    <rPh sb="10" eb="11">
      <t>ジョウ</t>
    </rPh>
    <rPh sb="11" eb="13">
      <t>カンケイ</t>
    </rPh>
    <phoneticPr fontId="13"/>
  </si>
  <si>
    <t>２　振込口座</t>
    <rPh sb="2" eb="4">
      <t>フリコミ</t>
    </rPh>
    <rPh sb="4" eb="6">
      <t>コウザ</t>
    </rPh>
    <phoneticPr fontId="11"/>
  </si>
  <si>
    <t>提出先</t>
    <rPh sb="0" eb="2">
      <t>テイシュツ</t>
    </rPh>
    <rPh sb="2" eb="3">
      <t>サキ</t>
    </rPh>
    <phoneticPr fontId="11"/>
  </si>
  <si>
    <t xml:space="preserve"> あて</t>
    <phoneticPr fontId="11"/>
  </si>
  <si>
    <t>山口市</t>
    <rPh sb="0" eb="3">
      <t>ヤマグチシ</t>
    </rPh>
    <phoneticPr fontId="11"/>
  </si>
  <si>
    <t>5山口商工会議所</t>
    <rPh sb="1" eb="3">
      <t>ヤマグチ</t>
    </rPh>
    <rPh sb="3" eb="5">
      <t>ショウコウ</t>
    </rPh>
    <rPh sb="5" eb="8">
      <t>カイギショ</t>
    </rPh>
    <phoneticPr fontId="11"/>
  </si>
  <si>
    <t>7山口県央商工会</t>
    <rPh sb="1" eb="3">
      <t>ヤマグチ</t>
    </rPh>
    <rPh sb="3" eb="5">
      <t>ケンオウ</t>
    </rPh>
    <rPh sb="5" eb="8">
      <t>ショウコウカイ</t>
    </rPh>
    <phoneticPr fontId="11"/>
  </si>
  <si>
    <t>1下関商工会議所</t>
    <phoneticPr fontId="11"/>
  </si>
  <si>
    <t>2下関市商工会</t>
    <phoneticPr fontId="11"/>
  </si>
  <si>
    <t>36中小事業者オミクロン株集中対策支援金事務局</t>
    <rPh sb="2" eb="4">
      <t>チュウショウ</t>
    </rPh>
    <rPh sb="4" eb="7">
      <t>ジギョウシャ</t>
    </rPh>
    <rPh sb="12" eb="13">
      <t>カブ</t>
    </rPh>
    <rPh sb="13" eb="15">
      <t>シュウチュウ</t>
    </rPh>
    <rPh sb="15" eb="17">
      <t>タイサク</t>
    </rPh>
    <rPh sb="17" eb="20">
      <t>シエンキン</t>
    </rPh>
    <rPh sb="20" eb="23">
      <t>ジムキョク</t>
    </rPh>
    <phoneticPr fontId="11"/>
  </si>
  <si>
    <t>〇〇町一丁目１番１号</t>
    <rPh sb="2" eb="3">
      <t>マチ</t>
    </rPh>
    <rPh sb="3" eb="6">
      <t>イッチョウメ</t>
    </rPh>
    <rPh sb="7" eb="8">
      <t>バン</t>
    </rPh>
    <rPh sb="9" eb="10">
      <t>ゴウ</t>
    </rPh>
    <phoneticPr fontId="11"/>
  </si>
  <si>
    <t>0</t>
    <phoneticPr fontId="11"/>
  </si>
  <si>
    <t>0</t>
    <phoneticPr fontId="11"/>
  </si>
  <si>
    <t>0</t>
    <phoneticPr fontId="11"/>
  </si>
  <si>
    <t>0</t>
    <phoneticPr fontId="11"/>
  </si>
  <si>
    <t>２　年間事業収入の減収見込みについて</t>
  </si>
  <si>
    <t>（これまでの支援金受給者は2021年のみ）</t>
    <rPh sb="6" eb="9">
      <t>シエンキン</t>
    </rPh>
    <rPh sb="9" eb="12">
      <t>ジュキュウシャ</t>
    </rPh>
    <rPh sb="17" eb="18">
      <t>ネン</t>
    </rPh>
    <phoneticPr fontId="11"/>
  </si>
  <si>
    <t>（これまでの支援金を受給されていない方又は変更される方のみ）</t>
    <rPh sb="6" eb="9">
      <t>シエンキン</t>
    </rPh>
    <rPh sb="10" eb="12">
      <t>ジュキュウ</t>
    </rPh>
    <rPh sb="18" eb="19">
      <t>カタ</t>
    </rPh>
    <rPh sb="19" eb="20">
      <t>マタ</t>
    </rPh>
    <rPh sb="21" eb="23">
      <t>ヘンコウ</t>
    </rPh>
    <rPh sb="26" eb="27">
      <t>カタ</t>
    </rPh>
    <phoneticPr fontId="11"/>
  </si>
  <si>
    <t>②2022年2月分の売上台帳等</t>
    <rPh sb="5" eb="6">
      <t>ネン</t>
    </rPh>
    <rPh sb="7" eb="8">
      <t>ガツ</t>
    </rPh>
    <rPh sb="8" eb="9">
      <t>ブン</t>
    </rPh>
    <rPh sb="10" eb="12">
      <t>ウリアゲ</t>
    </rPh>
    <rPh sb="12" eb="14">
      <t>ダイチョウ</t>
    </rPh>
    <rPh sb="14" eb="15">
      <t>トウ</t>
    </rPh>
    <phoneticPr fontId="13"/>
  </si>
  <si>
    <t>⑥2019、2020又は2021年の年間事業収入が、法人２０万円以上、個人１０万円以上</t>
    <phoneticPr fontId="11"/>
  </si>
  <si>
    <t>ウ</t>
    <phoneticPr fontId="13"/>
  </si>
  <si>
    <t>山口県内の事業所を１か所記載（申請者の住所と同じ場合もある）</t>
    <rPh sb="0" eb="3">
      <t>ヤマグチケン</t>
    </rPh>
    <rPh sb="3" eb="4">
      <t>ナイ</t>
    </rPh>
    <rPh sb="5" eb="7">
      <t>ジギョウ</t>
    </rPh>
    <rPh sb="7" eb="8">
      <t>ショ</t>
    </rPh>
    <rPh sb="11" eb="12">
      <t>ショ</t>
    </rPh>
    <rPh sb="12" eb="14">
      <t>キサイ</t>
    </rPh>
    <rPh sb="15" eb="18">
      <t>シンセイシャ</t>
    </rPh>
    <rPh sb="19" eb="21">
      <t>ジュウショ</t>
    </rPh>
    <rPh sb="22" eb="23">
      <t>オナ</t>
    </rPh>
    <rPh sb="24" eb="26">
      <t>バアイ</t>
    </rPh>
    <phoneticPr fontId="13"/>
  </si>
  <si>
    <t>≪２　振込先口座≫　</t>
    <rPh sb="3" eb="6">
      <t>フリコミサキ</t>
    </rPh>
    <rPh sb="6" eb="8">
      <t>コウザ</t>
    </rPh>
    <phoneticPr fontId="11"/>
  </si>
  <si>
    <t>支援金受給者は同一口座が原則です。</t>
    <rPh sb="0" eb="3">
      <t>シエンキン</t>
    </rPh>
    <rPh sb="3" eb="6">
      <t>ジュキュウシャ</t>
    </rPh>
    <rPh sb="7" eb="9">
      <t>ドウイツ</t>
    </rPh>
    <rPh sb="9" eb="11">
      <t>コウザ</t>
    </rPh>
    <rPh sb="12" eb="14">
      <t>ゲンソク</t>
    </rPh>
    <phoneticPr fontId="11"/>
  </si>
  <si>
    <t>⑥売上確認書</t>
    <rPh sb="1" eb="3">
      <t>ウリアゲ</t>
    </rPh>
    <rPh sb="3" eb="5">
      <t>カクニン</t>
    </rPh>
    <rPh sb="5" eb="6">
      <t>ショ</t>
    </rPh>
    <phoneticPr fontId="13"/>
  </si>
  <si>
    <t>ク</t>
    <phoneticPr fontId="11"/>
  </si>
  <si>
    <t>ケ</t>
    <phoneticPr fontId="13"/>
  </si>
  <si>
    <t>コ</t>
    <phoneticPr fontId="11"/>
  </si>
  <si>
    <t>サ</t>
    <phoneticPr fontId="13"/>
  </si>
  <si>
    <t>セ</t>
    <phoneticPr fontId="11"/>
  </si>
  <si>
    <t>ソ</t>
    <phoneticPr fontId="13"/>
  </si>
  <si>
    <t>　⇒※コ「無」、サ「無」、シ「無」、ス「単数」については、対象外</t>
    <rPh sb="5" eb="6">
      <t>ナシ</t>
    </rPh>
    <rPh sb="10" eb="11">
      <t>ナシ</t>
    </rPh>
    <rPh sb="15" eb="16">
      <t>ナシ</t>
    </rPh>
    <rPh sb="20" eb="22">
      <t>タンスウ</t>
    </rPh>
    <rPh sb="29" eb="32">
      <t>タイショウガイ</t>
    </rPh>
    <phoneticPr fontId="11"/>
  </si>
  <si>
    <t>タ</t>
    <phoneticPr fontId="11"/>
  </si>
  <si>
    <t>チ</t>
    <phoneticPr fontId="11"/>
  </si>
  <si>
    <t>国の事業復活支援金の申請予定、受給見込額、単月分(受給見込額の５分の１)を記載します。
※　申請予定のみをもって対象外となることはありません。</t>
    <rPh sb="0" eb="1">
      <t>クニ</t>
    </rPh>
    <rPh sb="2" eb="4">
      <t>ジギョウ</t>
    </rPh>
    <rPh sb="4" eb="6">
      <t>フッカツ</t>
    </rPh>
    <rPh sb="6" eb="9">
      <t>シエンキン</t>
    </rPh>
    <rPh sb="10" eb="12">
      <t>シンセイ</t>
    </rPh>
    <rPh sb="12" eb="14">
      <t>ヨテイ</t>
    </rPh>
    <rPh sb="15" eb="17">
      <t>ジュキュウ</t>
    </rPh>
    <rPh sb="17" eb="19">
      <t>ミコ</t>
    </rPh>
    <rPh sb="19" eb="20">
      <t>ガク</t>
    </rPh>
    <rPh sb="21" eb="22">
      <t>タン</t>
    </rPh>
    <rPh sb="22" eb="23">
      <t>ツキ</t>
    </rPh>
    <rPh sb="23" eb="24">
      <t>ブン</t>
    </rPh>
    <rPh sb="25" eb="27">
      <t>ジュキュウ</t>
    </rPh>
    <rPh sb="27" eb="29">
      <t>ミコ</t>
    </rPh>
    <rPh sb="29" eb="30">
      <t>ガク</t>
    </rPh>
    <rPh sb="32" eb="33">
      <t>ブン</t>
    </rPh>
    <rPh sb="37" eb="39">
      <t>キサイ</t>
    </rPh>
    <rPh sb="46" eb="48">
      <t>シンセイ</t>
    </rPh>
    <rPh sb="48" eb="50">
      <t>ヨテイ</t>
    </rPh>
    <rPh sb="56" eb="59">
      <t>タイショウガイ</t>
    </rPh>
    <phoneticPr fontId="11"/>
  </si>
  <si>
    <t>３　月間事業収入の減収見込みについて</t>
    <phoneticPr fontId="11"/>
  </si>
  <si>
    <t>３　月間事業収入の減収見込みについて
【県外本店・居住者のみ記載】県内の売上減少要件</t>
    <phoneticPr fontId="11"/>
  </si>
  <si>
    <t>売上減少の理由を具体的に記載してください。
※コロナの影響以外の売上減少理由の場合は対象外</t>
    <rPh sb="0" eb="2">
      <t>ウリアゲ</t>
    </rPh>
    <rPh sb="2" eb="4">
      <t>ゲンショウ</t>
    </rPh>
    <rPh sb="5" eb="7">
      <t>リユウ</t>
    </rPh>
    <rPh sb="8" eb="11">
      <t>グタイテキ</t>
    </rPh>
    <rPh sb="12" eb="14">
      <t>キサイ</t>
    </rPh>
    <phoneticPr fontId="11"/>
  </si>
  <si>
    <t>①基準年及び2021年の確定申告書の控（原則、両方の確定申告書が必要）要収受日付印</t>
    <rPh sb="1" eb="3">
      <t>キジュン</t>
    </rPh>
    <rPh sb="3" eb="4">
      <t>ネン</t>
    </rPh>
    <rPh sb="4" eb="5">
      <t>オヨ</t>
    </rPh>
    <rPh sb="10" eb="11">
      <t>ネン</t>
    </rPh>
    <rPh sb="12" eb="14">
      <t>カクテイ</t>
    </rPh>
    <rPh sb="14" eb="16">
      <t>シンコク</t>
    </rPh>
    <rPh sb="16" eb="17">
      <t>ショ</t>
    </rPh>
    <rPh sb="18" eb="19">
      <t>ヒカ</t>
    </rPh>
    <rPh sb="20" eb="22">
      <t>ゲンソク</t>
    </rPh>
    <rPh sb="23" eb="25">
      <t>リョウホウ</t>
    </rPh>
    <rPh sb="26" eb="28">
      <t>カクテイ</t>
    </rPh>
    <rPh sb="28" eb="30">
      <t>シンコク</t>
    </rPh>
    <rPh sb="30" eb="31">
      <t>ショ</t>
    </rPh>
    <rPh sb="32" eb="34">
      <t>ヒツヨウ</t>
    </rPh>
    <rPh sb="35" eb="36">
      <t>ヨウ</t>
    </rPh>
    <rPh sb="36" eb="38">
      <t>シュウジュ</t>
    </rPh>
    <rPh sb="38" eb="40">
      <t>ヒヅケ</t>
    </rPh>
    <rPh sb="40" eb="41">
      <t>イン</t>
    </rPh>
    <phoneticPr fontId="13"/>
  </si>
  <si>
    <t>①基準年及び2021年確定申告書、法人概況説明書、青色申告決算書、収支内訳書の写し、</t>
    <rPh sb="1" eb="3">
      <t>キジュン</t>
    </rPh>
    <rPh sb="4" eb="5">
      <t>オヨ</t>
    </rPh>
    <rPh sb="10" eb="11">
      <t>ネン</t>
    </rPh>
    <phoneticPr fontId="13"/>
  </si>
  <si>
    <t>・月間事業収入が、2019年、2020年又は2021年と比較して、30％以上減少して</t>
    <rPh sb="1" eb="3">
      <t>ゲッカン</t>
    </rPh>
    <rPh sb="3" eb="5">
      <t>ジギョウ</t>
    </rPh>
    <rPh sb="5" eb="7">
      <t>シュウニュウ</t>
    </rPh>
    <rPh sb="13" eb="14">
      <t>ネン</t>
    </rPh>
    <rPh sb="19" eb="20">
      <t>ネン</t>
    </rPh>
    <rPh sb="20" eb="21">
      <t>マタ</t>
    </rPh>
    <rPh sb="26" eb="27">
      <t>ネン</t>
    </rPh>
    <rPh sb="28" eb="30">
      <t>ヒカク</t>
    </rPh>
    <rPh sb="36" eb="38">
      <t>イジョウ</t>
    </rPh>
    <rPh sb="38" eb="40">
      <t>ゲンショウ</t>
    </rPh>
    <phoneticPr fontId="13"/>
  </si>
  <si>
    <t xml:space="preserve">   持続化給付金、一時（月次）支援金等）、補助金、保険金がある場合は、それ</t>
    <rPh sb="26" eb="29">
      <t>ホケンキン</t>
    </rPh>
    <phoneticPr fontId="11"/>
  </si>
  <si>
    <t xml:space="preserve">   を加算して比較）</t>
    <phoneticPr fontId="11"/>
  </si>
  <si>
    <t>①2022年2月の事業収入が、基準年（2019、2020又は2021年）2月と比較して30％以上減少していること。
②2022年の年間事業収入見込額が、2019、2020又は2021年の年間事業収入より減少していること。（年間事業収入には、給付金（事業復活支援金、持続化支援金等）、補助金、保険金を含む。）</t>
    <rPh sb="5" eb="6">
      <t>ネン</t>
    </rPh>
    <rPh sb="7" eb="8">
      <t>ガツ</t>
    </rPh>
    <rPh sb="9" eb="11">
      <t>ジギョウ</t>
    </rPh>
    <rPh sb="11" eb="13">
      <t>シュウニュウ</t>
    </rPh>
    <rPh sb="15" eb="17">
      <t>キジュン</t>
    </rPh>
    <rPh sb="17" eb="18">
      <t>ネン</t>
    </rPh>
    <rPh sb="28" eb="29">
      <t>マタ</t>
    </rPh>
    <rPh sb="34" eb="35">
      <t>ネン</t>
    </rPh>
    <rPh sb="37" eb="38">
      <t>ガツ</t>
    </rPh>
    <rPh sb="39" eb="41">
      <t>ヒカク</t>
    </rPh>
    <rPh sb="46" eb="48">
      <t>イジョウ</t>
    </rPh>
    <rPh sb="48" eb="50">
      <t>ゲンショウ</t>
    </rPh>
    <rPh sb="63" eb="64">
      <t>ネン</t>
    </rPh>
    <rPh sb="65" eb="67">
      <t>ネンカン</t>
    </rPh>
    <rPh sb="67" eb="69">
      <t>ジギョウ</t>
    </rPh>
    <rPh sb="69" eb="71">
      <t>シュウニュウ</t>
    </rPh>
    <rPh sb="71" eb="73">
      <t>ミコ</t>
    </rPh>
    <rPh sb="73" eb="74">
      <t>ガク</t>
    </rPh>
    <rPh sb="85" eb="86">
      <t>マタ</t>
    </rPh>
    <rPh sb="91" eb="92">
      <t>ネン</t>
    </rPh>
    <rPh sb="93" eb="95">
      <t>ネンカン</t>
    </rPh>
    <rPh sb="95" eb="97">
      <t>ジギョウ</t>
    </rPh>
    <rPh sb="97" eb="99">
      <t>シュウニュウ</t>
    </rPh>
    <rPh sb="101" eb="103">
      <t>ゲンショウ</t>
    </rPh>
    <rPh sb="111" eb="113">
      <t>ネンカン</t>
    </rPh>
    <rPh sb="113" eb="115">
      <t>ジギョウ</t>
    </rPh>
    <rPh sb="115" eb="117">
      <t>シュウニュウ</t>
    </rPh>
    <rPh sb="120" eb="123">
      <t>キュウフキン</t>
    </rPh>
    <rPh sb="124" eb="126">
      <t>ジギョウ</t>
    </rPh>
    <rPh sb="126" eb="128">
      <t>フッカツ</t>
    </rPh>
    <rPh sb="128" eb="131">
      <t>シエンキン</t>
    </rPh>
    <rPh sb="132" eb="134">
      <t>ジゾク</t>
    </rPh>
    <rPh sb="134" eb="135">
      <t>カ</t>
    </rPh>
    <rPh sb="135" eb="138">
      <t>シエンキン</t>
    </rPh>
    <rPh sb="138" eb="139">
      <t>トウ</t>
    </rPh>
    <rPh sb="141" eb="144">
      <t>ホジョキン</t>
    </rPh>
    <rPh sb="145" eb="148">
      <t>ホケンキン</t>
    </rPh>
    <rPh sb="149" eb="150">
      <t>フク</t>
    </rPh>
    <phoneticPr fontId="11"/>
  </si>
  <si>
    <t xml:space="preserve">    年間事業収入</t>
    <rPh sb="4" eb="6">
      <t>ネンカン</t>
    </rPh>
    <rPh sb="6" eb="8">
      <t>ジギョウ</t>
    </rPh>
    <rPh sb="8" eb="10">
      <t>シュウニュウ</t>
    </rPh>
    <phoneticPr fontId="11"/>
  </si>
  <si>
    <t>※については、証拠書類の添付をお願いします</t>
    <phoneticPr fontId="11"/>
  </si>
  <si>
    <t>　　しては、まず、国の事業復活支援金の申請も検討してください。</t>
    <phoneticPr fontId="11"/>
  </si>
  <si>
    <t>事業復活支援金
受給予定額 A</t>
    <rPh sb="0" eb="2">
      <t>ジギョウ</t>
    </rPh>
    <rPh sb="2" eb="4">
      <t>フッカツ</t>
    </rPh>
    <rPh sb="4" eb="7">
      <t>シエンキン</t>
    </rPh>
    <rPh sb="8" eb="10">
      <t>ジュキュウ</t>
    </rPh>
    <rPh sb="10" eb="12">
      <t>ヨテイ</t>
    </rPh>
    <rPh sb="12" eb="13">
      <t>ガク</t>
    </rPh>
    <phoneticPr fontId="11"/>
  </si>
  <si>
    <t>単月分 B
A÷5</t>
    <rPh sb="0" eb="1">
      <t>タン</t>
    </rPh>
    <rPh sb="1" eb="2">
      <t>ツキ</t>
    </rPh>
    <rPh sb="2" eb="3">
      <t>ブン</t>
    </rPh>
    <phoneticPr fontId="11"/>
  </si>
  <si>
    <t>ａ+b+c</t>
    <phoneticPr fontId="11"/>
  </si>
  <si>
    <t>ａ+b</t>
    <phoneticPr fontId="11"/>
  </si>
  <si>
    <t>国の一時支援金
（２月分のみ）</t>
    <rPh sb="0" eb="1">
      <t>クニ</t>
    </rPh>
    <rPh sb="2" eb="4">
      <t>イチジ</t>
    </rPh>
    <rPh sb="4" eb="6">
      <t>シエン</t>
    </rPh>
    <rPh sb="6" eb="7">
      <t>キン</t>
    </rPh>
    <rPh sb="10" eb="12">
      <t>ガツブン</t>
    </rPh>
    <phoneticPr fontId="13"/>
  </si>
  <si>
    <t>　「令和４年2月月間事業収入見込み」が「基準年同2月の事業収入」より30％以上減少　の確認</t>
    <rPh sb="2" eb="3">
      <t>レイ</t>
    </rPh>
    <rPh sb="3" eb="4">
      <t>ワ</t>
    </rPh>
    <rPh sb="5" eb="6">
      <t>ネン</t>
    </rPh>
    <rPh sb="7" eb="8">
      <t>ガツ</t>
    </rPh>
    <rPh sb="8" eb="10">
      <t>ゲッカン</t>
    </rPh>
    <rPh sb="10" eb="12">
      <t>ジギョウ</t>
    </rPh>
    <rPh sb="12" eb="14">
      <t>シュウニュウ</t>
    </rPh>
    <rPh sb="14" eb="16">
      <t>ミコ</t>
    </rPh>
    <rPh sb="20" eb="22">
      <t>キジュン</t>
    </rPh>
    <rPh sb="22" eb="23">
      <t>ドシ</t>
    </rPh>
    <rPh sb="23" eb="24">
      <t>ドウ</t>
    </rPh>
    <rPh sb="25" eb="26">
      <t>ガツ</t>
    </rPh>
    <rPh sb="27" eb="29">
      <t>ジギョウ</t>
    </rPh>
    <rPh sb="29" eb="31">
      <t>シュウニュウ</t>
    </rPh>
    <rPh sb="37" eb="39">
      <t>イジョウ</t>
    </rPh>
    <rPh sb="39" eb="41">
      <t>ゲンショウ</t>
    </rPh>
    <rPh sb="43" eb="45">
      <t>カクニン</t>
    </rPh>
    <phoneticPr fontId="11"/>
  </si>
  <si>
    <t>４　コロナの影響（月間事業収入の減収）について</t>
    <rPh sb="6" eb="8">
      <t>エイキョウ</t>
    </rPh>
    <rPh sb="9" eb="11">
      <t>ゲッカン</t>
    </rPh>
    <rPh sb="11" eb="13">
      <t>ジギョウ</t>
    </rPh>
    <rPh sb="13" eb="15">
      <t>シュウニュウ</t>
    </rPh>
    <rPh sb="16" eb="18">
      <t>ゲンシュウ</t>
    </rPh>
    <phoneticPr fontId="11"/>
  </si>
  <si>
    <r>
      <rPr>
        <sz val="12"/>
        <color theme="1"/>
        <rFont val="HG丸ｺﾞｼｯｸM-PRO"/>
        <family val="3"/>
        <charset val="128"/>
      </rPr>
      <t>【全体】</t>
    </r>
    <r>
      <rPr>
        <sz val="9"/>
        <color theme="1"/>
        <rFont val="HG丸ｺﾞｼｯｸM-PRO"/>
        <family val="3"/>
        <charset val="128"/>
      </rPr>
      <t>売上減少要件（30％以上）　(④/③-1)*100</t>
    </r>
    <phoneticPr fontId="13"/>
  </si>
  <si>
    <r>
      <rPr>
        <sz val="12"/>
        <color theme="1"/>
        <rFont val="HG丸ｺﾞｼｯｸM-PRO"/>
        <family val="3"/>
        <charset val="128"/>
      </rPr>
      <t>【</t>
    </r>
    <r>
      <rPr>
        <sz val="11"/>
        <color theme="1"/>
        <rFont val="HG丸ｺﾞｼｯｸM-PRO"/>
        <family val="3"/>
        <charset val="128"/>
      </rPr>
      <t>県外本店・居住者のみ記載</t>
    </r>
    <r>
      <rPr>
        <sz val="12"/>
        <color theme="1"/>
        <rFont val="HG丸ｺﾞｼｯｸM-PRO"/>
        <family val="3"/>
        <charset val="128"/>
      </rPr>
      <t>】</t>
    </r>
    <r>
      <rPr>
        <sz val="8"/>
        <color theme="1"/>
        <rFont val="HG丸ｺﾞｼｯｸM-PRO"/>
        <family val="3"/>
        <charset val="128"/>
      </rPr>
      <t>県内の売上減少要件（30％以上）(④'/③'-1)*100</t>
    </r>
    <phoneticPr fontId="13"/>
  </si>
  <si>
    <t>　2021年11月～2022年３月のいずれかの月の売上額が、2018年11月～2021年3月の間の任意の同じ月の売上高と比較して３０％以上減少した事業者で、国の事業復活支援金を受給済又は受給予定の場合は、下記により、事業復活支援金額を記載してください。
                                           ※事業復活支援金については、ＨＰをご覧ください。</t>
    <rPh sb="78" eb="79">
      <t>クニ</t>
    </rPh>
    <rPh sb="80" eb="82">
      <t>ジギョウ</t>
    </rPh>
    <rPh sb="82" eb="84">
      <t>フッカツ</t>
    </rPh>
    <rPh sb="84" eb="87">
      <t>シエンキン</t>
    </rPh>
    <rPh sb="88" eb="90">
      <t>ジュキュウ</t>
    </rPh>
    <rPh sb="90" eb="91">
      <t>ズ</t>
    </rPh>
    <rPh sb="91" eb="92">
      <t>マタ</t>
    </rPh>
    <rPh sb="93" eb="95">
      <t>ジュキュウ</t>
    </rPh>
    <rPh sb="95" eb="97">
      <t>ヨテイ</t>
    </rPh>
    <rPh sb="98" eb="100">
      <t>バアイ</t>
    </rPh>
    <rPh sb="102" eb="104">
      <t>カキ</t>
    </rPh>
    <rPh sb="108" eb="110">
      <t>ジギョウ</t>
    </rPh>
    <rPh sb="110" eb="112">
      <t>フッカツ</t>
    </rPh>
    <rPh sb="112" eb="115">
      <t>シエンキン</t>
    </rPh>
    <rPh sb="115" eb="116">
      <t>ガク</t>
    </rPh>
    <rPh sb="117" eb="119">
      <t>キサイ</t>
    </rPh>
    <rPh sb="172" eb="174">
      <t>ジギョウ</t>
    </rPh>
    <rPh sb="174" eb="176">
      <t>フッカツ</t>
    </rPh>
    <rPh sb="176" eb="179">
      <t>シエンキン</t>
    </rPh>
    <rPh sb="189" eb="190">
      <t>ラン</t>
    </rPh>
    <phoneticPr fontId="11"/>
  </si>
  <si>
    <r>
      <t>国の事業復活支援金</t>
    </r>
    <r>
      <rPr>
        <sz val="10"/>
        <color rgb="FFFF0000"/>
        <rFont val="ＭＳ Ｐ明朝"/>
        <family val="1"/>
        <charset val="128"/>
      </rPr>
      <t xml:space="preserve">
≪Bの県内分を記入≫</t>
    </r>
    <rPh sb="0" eb="1">
      <t>クニ</t>
    </rPh>
    <rPh sb="2" eb="4">
      <t>ジギョウ</t>
    </rPh>
    <rPh sb="4" eb="6">
      <t>フッカツ</t>
    </rPh>
    <rPh sb="6" eb="8">
      <t>シエン</t>
    </rPh>
    <rPh sb="8" eb="9">
      <t>キン</t>
    </rPh>
    <rPh sb="13" eb="15">
      <t>ケンナイ</t>
    </rPh>
    <rPh sb="15" eb="16">
      <t>ブン</t>
    </rPh>
    <rPh sb="17" eb="19">
      <t>キニュウ</t>
    </rPh>
    <phoneticPr fontId="13"/>
  </si>
  <si>
    <t>県外本店・居住者は、山口県内の事業所で月間事業収入が30％以上減少していることが必要です。事業復活支援金、一時支援金は、県内事業所に換算して記入してください。</t>
    <rPh sb="0" eb="2">
      <t>ケンガイ</t>
    </rPh>
    <rPh sb="2" eb="4">
      <t>ホンテン</t>
    </rPh>
    <rPh sb="5" eb="8">
      <t>キョジュウシャ</t>
    </rPh>
    <rPh sb="10" eb="13">
      <t>ヤマグチケン</t>
    </rPh>
    <rPh sb="13" eb="14">
      <t>ナイ</t>
    </rPh>
    <rPh sb="15" eb="17">
      <t>ジギョウ</t>
    </rPh>
    <rPh sb="17" eb="18">
      <t>ショ</t>
    </rPh>
    <rPh sb="19" eb="21">
      <t>ゲッカン</t>
    </rPh>
    <rPh sb="21" eb="23">
      <t>ジギョウ</t>
    </rPh>
    <rPh sb="23" eb="25">
      <t>シュウニュウ</t>
    </rPh>
    <rPh sb="29" eb="31">
      <t>イジョウ</t>
    </rPh>
    <rPh sb="31" eb="33">
      <t>ゲンショウ</t>
    </rPh>
    <rPh sb="40" eb="42">
      <t>ヒツヨウ</t>
    </rPh>
    <rPh sb="45" eb="47">
      <t>ジギョウ</t>
    </rPh>
    <rPh sb="47" eb="49">
      <t>フッカツ</t>
    </rPh>
    <rPh sb="49" eb="52">
      <t>シエンキン</t>
    </rPh>
    <rPh sb="53" eb="54">
      <t>イチ</t>
    </rPh>
    <rPh sb="54" eb="55">
      <t>ジ</t>
    </rPh>
    <rPh sb="55" eb="58">
      <t>シエンキン</t>
    </rPh>
    <rPh sb="60" eb="62">
      <t>ケンナイ</t>
    </rPh>
    <rPh sb="62" eb="65">
      <t>ジギョウショ</t>
    </rPh>
    <rPh sb="66" eb="68">
      <t>カンザン</t>
    </rPh>
    <rPh sb="70" eb="72">
      <t>キニュウ</t>
    </rPh>
    <phoneticPr fontId="11"/>
  </si>
  <si>
    <t>「令和４年２月月間事業収入見込み」が「基準年同月の事業収入」より30％以上減少している必要があります。
月間事業収入は、事業復活支援金、一時支援金(基準年2月を含む場合に単月分に換算)を含みます。</t>
    <rPh sb="43" eb="45">
      <t>ヒツヨウ</t>
    </rPh>
    <rPh sb="53" eb="55">
      <t>ゲッカン</t>
    </rPh>
    <rPh sb="55" eb="57">
      <t>ジギョウ</t>
    </rPh>
    <rPh sb="57" eb="59">
      <t>シュウニュウ</t>
    </rPh>
    <rPh sb="61" eb="63">
      <t>ジギョウ</t>
    </rPh>
    <rPh sb="63" eb="65">
      <t>フッカツ</t>
    </rPh>
    <rPh sb="65" eb="68">
      <t>シエンキン</t>
    </rPh>
    <rPh sb="69" eb="70">
      <t>イチ</t>
    </rPh>
    <rPh sb="70" eb="71">
      <t>ジ</t>
    </rPh>
    <rPh sb="71" eb="74">
      <t>シエンキン</t>
    </rPh>
    <rPh sb="75" eb="77">
      <t>キジュン</t>
    </rPh>
    <rPh sb="77" eb="78">
      <t>ネン</t>
    </rPh>
    <rPh sb="79" eb="80">
      <t>ガツ</t>
    </rPh>
    <rPh sb="81" eb="82">
      <t>フク</t>
    </rPh>
    <rPh sb="83" eb="85">
      <t>バアイ</t>
    </rPh>
    <rPh sb="86" eb="87">
      <t>タン</t>
    </rPh>
    <rPh sb="87" eb="88">
      <t>ツキ</t>
    </rPh>
    <rPh sb="88" eb="89">
      <t>ブン</t>
    </rPh>
    <rPh sb="90" eb="92">
      <t>カンザン</t>
    </rPh>
    <rPh sb="94" eb="95">
      <t>フク</t>
    </rPh>
    <phoneticPr fontId="11"/>
  </si>
  <si>
    <t xml:space="preserve">    　年間事業収入</t>
    <rPh sb="5" eb="7">
      <t>ネンカン</t>
    </rPh>
    <rPh sb="7" eb="9">
      <t>ジギョウ</t>
    </rPh>
    <rPh sb="9" eb="11">
      <t>シュウニュウ</t>
    </rPh>
    <phoneticPr fontId="11"/>
  </si>
  <si>
    <r>
      <t>※については、県の支援金いずれかを受給していない</t>
    </r>
    <r>
      <rPr>
        <u/>
        <sz val="9"/>
        <color theme="1"/>
        <rFont val="ＭＳ Ｐゴシック"/>
        <family val="3"/>
        <charset val="128"/>
      </rPr>
      <t>新規申請者のみ</t>
    </r>
    <r>
      <rPr>
        <sz val="9"/>
        <color theme="1"/>
        <rFont val="ＭＳ Ｐ明朝"/>
        <family val="1"/>
        <charset val="128"/>
      </rPr>
      <t>証拠書類の添付をお願いします</t>
    </r>
    <rPh sb="7" eb="8">
      <t>ケン</t>
    </rPh>
    <rPh sb="9" eb="12">
      <t>シエンキン</t>
    </rPh>
    <rPh sb="17" eb="19">
      <t>ジュキュウ</t>
    </rPh>
    <rPh sb="24" eb="26">
      <t>シンキ</t>
    </rPh>
    <rPh sb="26" eb="29">
      <t>シンセイシャ</t>
    </rPh>
    <rPh sb="31" eb="33">
      <t>ショウコ</t>
    </rPh>
    <phoneticPr fontId="11"/>
  </si>
  <si>
    <t>　【法人】・法人概況説明書の写し又は売上台帳等</t>
    <rPh sb="2" eb="4">
      <t>ホウジン</t>
    </rPh>
    <rPh sb="6" eb="8">
      <t>ホウジン</t>
    </rPh>
    <rPh sb="8" eb="10">
      <t>ガイキョウ</t>
    </rPh>
    <rPh sb="10" eb="13">
      <t>セツメイショ</t>
    </rPh>
    <rPh sb="14" eb="15">
      <t>ウツ</t>
    </rPh>
    <rPh sb="16" eb="17">
      <t>マタ</t>
    </rPh>
    <rPh sb="18" eb="20">
      <t>ウリアゲ</t>
    </rPh>
    <rPh sb="20" eb="22">
      <t>ダイチョウ</t>
    </rPh>
    <rPh sb="22" eb="23">
      <t>トウ</t>
    </rPh>
    <phoneticPr fontId="13"/>
  </si>
  <si>
    <t>・法人概況説明書の写し、売上台帳等</t>
    <rPh sb="1" eb="3">
      <t>ホウジン</t>
    </rPh>
    <rPh sb="3" eb="5">
      <t>ガイキョウ</t>
    </rPh>
    <rPh sb="5" eb="8">
      <t>セツメイショ</t>
    </rPh>
    <rPh sb="9" eb="10">
      <t>ウツ</t>
    </rPh>
    <rPh sb="12" eb="14">
      <t>ウリアゲ</t>
    </rPh>
    <rPh sb="14" eb="16">
      <t>ダイチョウ</t>
    </rPh>
    <rPh sb="16" eb="17">
      <t>トウ</t>
    </rPh>
    <phoneticPr fontId="13"/>
  </si>
  <si>
    <t>③基準年（月間事業収入を比較する年）2月の月間事業収入がわかるもの</t>
    <rPh sb="5" eb="7">
      <t>ゲッカン</t>
    </rPh>
    <rPh sb="19" eb="20">
      <t>ガツ</t>
    </rPh>
    <rPh sb="21" eb="23">
      <t>ゲッカン</t>
    </rPh>
    <phoneticPr fontId="13"/>
  </si>
  <si>
    <t>④2022年2月の月間事業収入がわかるもの</t>
    <rPh sb="5" eb="6">
      <t>ネン</t>
    </rPh>
    <rPh sb="7" eb="8">
      <t>ツキ</t>
    </rPh>
    <rPh sb="9" eb="11">
      <t>ゲッカン</t>
    </rPh>
    <rPh sb="11" eb="13">
      <t>ジギョウ</t>
    </rPh>
    <rPh sb="13" eb="15">
      <t>シュウニュウ</t>
    </rPh>
    <phoneticPr fontId="13"/>
  </si>
  <si>
    <t>⑤【個人】本人確認ができるものの写し（運転免許証、マイナンバーカード、健康保険証など）</t>
    <rPh sb="2" eb="4">
      <t>コジン</t>
    </rPh>
    <rPh sb="5" eb="7">
      <t>ホンニン</t>
    </rPh>
    <rPh sb="7" eb="9">
      <t>カクニン</t>
    </rPh>
    <rPh sb="16" eb="17">
      <t>ウツ</t>
    </rPh>
    <phoneticPr fontId="13"/>
  </si>
  <si>
    <t>⑥申請者本人名義の振込先口座の通帳等の写し(銀行、支店、預金種別、口座番号、フリガナが分かるもの)</t>
    <rPh sb="1" eb="4">
      <t>シンセイシャ</t>
    </rPh>
    <rPh sb="4" eb="6">
      <t>ホンニン</t>
    </rPh>
    <rPh sb="6" eb="8">
      <t>メイギ</t>
    </rPh>
    <rPh sb="9" eb="12">
      <t>フリコミサキ</t>
    </rPh>
    <rPh sb="12" eb="14">
      <t>コウザ</t>
    </rPh>
    <rPh sb="15" eb="17">
      <t>ツウチョウ</t>
    </rPh>
    <rPh sb="17" eb="18">
      <t>トウ</t>
    </rPh>
    <rPh sb="19" eb="20">
      <t>ウツ</t>
    </rPh>
    <rPh sb="22" eb="24">
      <t>ギンコウ</t>
    </rPh>
    <rPh sb="25" eb="27">
      <t>シテン</t>
    </rPh>
    <rPh sb="28" eb="30">
      <t>ヨキン</t>
    </rPh>
    <rPh sb="30" eb="32">
      <t>シュベツ</t>
    </rPh>
    <rPh sb="33" eb="35">
      <t>コウザ</t>
    </rPh>
    <rPh sb="35" eb="37">
      <t>バンゴウ</t>
    </rPh>
    <rPh sb="43" eb="44">
      <t>ワ</t>
    </rPh>
    <phoneticPr fontId="13"/>
  </si>
  <si>
    <t>⑦売上確認書</t>
    <rPh sb="1" eb="3">
      <t>ウリアゲ</t>
    </rPh>
    <rPh sb="3" eb="6">
      <t>カクニンショ</t>
    </rPh>
    <phoneticPr fontId="13"/>
  </si>
  <si>
    <t>⑧中小事業者オミクロン株集中対策支援金給付申請書兼請求書</t>
    <rPh sb="3" eb="6">
      <t>ジギョウシャ</t>
    </rPh>
    <rPh sb="11" eb="12">
      <t>カブ</t>
    </rPh>
    <rPh sb="12" eb="14">
      <t>シュウチュウ</t>
    </rPh>
    <rPh sb="14" eb="16">
      <t>タイサク</t>
    </rPh>
    <rPh sb="16" eb="19">
      <t>シエンキン</t>
    </rPh>
    <rPh sb="19" eb="21">
      <t>キュウフ</t>
    </rPh>
    <phoneticPr fontId="13"/>
  </si>
  <si>
    <t>⑨開業届等事業承継が確認できる書類(事業承継特例を使用する場合)</t>
    <rPh sb="18" eb="20">
      <t>ジギョウ</t>
    </rPh>
    <rPh sb="20" eb="22">
      <t>ショウケイ</t>
    </rPh>
    <phoneticPr fontId="11"/>
  </si>
  <si>
    <t>　年間月間の事業収入がわかるもの</t>
    <rPh sb="1" eb="3">
      <t>ネンカン</t>
    </rPh>
    <rPh sb="3" eb="5">
      <t>ゲッカン</t>
    </rPh>
    <phoneticPr fontId="11"/>
  </si>
  <si>
    <t>2022年の年間事業収入見込額が、基準年(2019、2020もしくは2021年)の年間事業収入より減少見込みである必要があります。
年間事業収入には、給付金（事業復活支援金、一時（月次）支援金等）、補助金、保険金を含みます。
※　新規申請者の場合、基準年の年間事業収入を証拠書類と突合します。</t>
    <rPh sb="4" eb="5">
      <t>ネン</t>
    </rPh>
    <rPh sb="6" eb="8">
      <t>ネンカン</t>
    </rPh>
    <rPh sb="8" eb="10">
      <t>ジギョウ</t>
    </rPh>
    <rPh sb="10" eb="12">
      <t>シュウニュウ</t>
    </rPh>
    <rPh sb="12" eb="14">
      <t>ミコ</t>
    </rPh>
    <rPh sb="14" eb="15">
      <t>ガク</t>
    </rPh>
    <rPh sb="17" eb="19">
      <t>キジュン</t>
    </rPh>
    <rPh sb="19" eb="20">
      <t>ネン</t>
    </rPh>
    <rPh sb="38" eb="39">
      <t>ネン</t>
    </rPh>
    <rPh sb="41" eb="43">
      <t>ネンカン</t>
    </rPh>
    <rPh sb="43" eb="45">
      <t>ジギョウ</t>
    </rPh>
    <rPh sb="45" eb="47">
      <t>シュウニュウ</t>
    </rPh>
    <rPh sb="49" eb="51">
      <t>ゲンショウ</t>
    </rPh>
    <rPh sb="51" eb="53">
      <t>ミコ</t>
    </rPh>
    <rPh sb="57" eb="59">
      <t>ヒツヨウ</t>
    </rPh>
    <rPh sb="67" eb="69">
      <t>ネンカン</t>
    </rPh>
    <rPh sb="69" eb="71">
      <t>ジギョウ</t>
    </rPh>
    <rPh sb="71" eb="73">
      <t>シュウニュウ</t>
    </rPh>
    <rPh sb="76" eb="79">
      <t>キュウフキン</t>
    </rPh>
    <rPh sb="80" eb="82">
      <t>ジギョウ</t>
    </rPh>
    <rPh sb="82" eb="84">
      <t>フッカツ</t>
    </rPh>
    <rPh sb="84" eb="87">
      <t>シエンキン</t>
    </rPh>
    <rPh sb="88" eb="89">
      <t>イチ</t>
    </rPh>
    <rPh sb="89" eb="90">
      <t>ジ</t>
    </rPh>
    <rPh sb="91" eb="93">
      <t>ゲツジ</t>
    </rPh>
    <rPh sb="94" eb="97">
      <t>シエンキン</t>
    </rPh>
    <rPh sb="97" eb="98">
      <t>トウ</t>
    </rPh>
    <rPh sb="100" eb="103">
      <t>ホジョキン</t>
    </rPh>
    <rPh sb="104" eb="107">
      <t>ホケンキン</t>
    </rPh>
    <rPh sb="108" eb="109">
      <t>フク</t>
    </rPh>
    <rPh sb="117" eb="119">
      <t>シンキ</t>
    </rPh>
    <rPh sb="119" eb="122">
      <t>シンセイシャ</t>
    </rPh>
    <rPh sb="123" eb="125">
      <t>バアイ</t>
    </rPh>
    <rPh sb="126" eb="128">
      <t>キジュン</t>
    </rPh>
    <rPh sb="128" eb="129">
      <t>ネン</t>
    </rPh>
    <rPh sb="130" eb="132">
      <t>ネンカン</t>
    </rPh>
    <rPh sb="132" eb="134">
      <t>ジギョウ</t>
    </rPh>
    <rPh sb="134" eb="136">
      <t>シュウニュウ</t>
    </rPh>
    <rPh sb="137" eb="139">
      <t>ショウコ</t>
    </rPh>
    <rPh sb="139" eb="141">
      <t>ショルイ</t>
    </rPh>
    <rPh sb="142" eb="144">
      <t>トツゴウ</t>
    </rPh>
    <phoneticPr fontId="11"/>
  </si>
  <si>
    <t>４　コロナの影響（月間事業収入の減収）について</t>
    <rPh sb="9" eb="11">
      <t>ゲッカン</t>
    </rPh>
    <phoneticPr fontId="11"/>
  </si>
  <si>
    <t>県内に適用されたまん延防止等重点措置による外出自粛の影響により、来店客が減少したことによる。</t>
    <rPh sb="0" eb="2">
      <t>ケンナイ</t>
    </rPh>
    <rPh sb="3" eb="5">
      <t>テキヨウ</t>
    </rPh>
    <rPh sb="10" eb="11">
      <t>エン</t>
    </rPh>
    <rPh sb="11" eb="13">
      <t>ボウシ</t>
    </rPh>
    <rPh sb="13" eb="14">
      <t>トウ</t>
    </rPh>
    <rPh sb="14" eb="16">
      <t>ジュウテン</t>
    </rPh>
    <rPh sb="16" eb="18">
      <t>ソチ</t>
    </rPh>
    <rPh sb="21" eb="23">
      <t>ガイシュツ</t>
    </rPh>
    <rPh sb="23" eb="25">
      <t>ジシュク</t>
    </rPh>
    <rPh sb="26" eb="28">
      <t>エイキョウ</t>
    </rPh>
    <rPh sb="32" eb="35">
      <t>ライテンキャク</t>
    </rPh>
    <rPh sb="36" eb="38">
      <t>ゲンショウ</t>
    </rPh>
    <phoneticPr fontId="11"/>
  </si>
  <si>
    <t>令和 ４年　３月　８日</t>
    <rPh sb="0" eb="2">
      <t>レイワ</t>
    </rPh>
    <rPh sb="4" eb="5">
      <t>ネン</t>
    </rPh>
    <rPh sb="7" eb="8">
      <t>ガツ</t>
    </rPh>
    <rPh sb="10" eb="11">
      <t>ニチ</t>
    </rPh>
    <phoneticPr fontId="11"/>
  </si>
  <si>
    <t>株式会社山口商店</t>
    <rPh sb="0" eb="2">
      <t>カブシキ</t>
    </rPh>
    <rPh sb="2" eb="4">
      <t>カイシャ</t>
    </rPh>
    <rPh sb="4" eb="6">
      <t>ヤマグチ</t>
    </rPh>
    <rPh sb="6" eb="8">
      <t>ショウテン</t>
    </rPh>
    <phoneticPr fontId="11"/>
  </si>
  <si>
    <t>9萩阿武商工会</t>
    <rPh sb="1" eb="2">
      <t>ハギ</t>
    </rPh>
    <rPh sb="2" eb="4">
      <t>アブ</t>
    </rPh>
    <rPh sb="4" eb="6">
      <t>ショウコウ</t>
    </rPh>
    <rPh sb="6" eb="7">
      <t>カイ</t>
    </rPh>
    <phoneticPr fontId="11"/>
  </si>
  <si>
    <t>　　不正が判明した場合においては、支援金の給付を受けていない場合は、支援金の給付</t>
    <rPh sb="2" eb="4">
      <t>フセイ</t>
    </rPh>
    <rPh sb="5" eb="7">
      <t>ハンメイ</t>
    </rPh>
    <rPh sb="9" eb="11">
      <t>バアイ</t>
    </rPh>
    <rPh sb="17" eb="20">
      <t>シエンキン</t>
    </rPh>
    <rPh sb="21" eb="23">
      <t>キュウフ</t>
    </rPh>
    <rPh sb="24" eb="25">
      <t>ウ</t>
    </rPh>
    <rPh sb="30" eb="32">
      <t>バアイ</t>
    </rPh>
    <rPh sb="34" eb="37">
      <t>シエンキン</t>
    </rPh>
    <phoneticPr fontId="11"/>
  </si>
  <si>
    <t>　　を受けることを辞退し、既に支援金の給付を受けていた場合は、速やかに返還します。</t>
    <rPh sb="9" eb="11">
      <t>ジタイ</t>
    </rPh>
    <rPh sb="13" eb="14">
      <t>スデ</t>
    </rPh>
    <rPh sb="15" eb="18">
      <t>シエンキン</t>
    </rPh>
    <rPh sb="19" eb="21">
      <t>キュウフ</t>
    </rPh>
    <rPh sb="22" eb="23">
      <t>ウ</t>
    </rPh>
    <rPh sb="27" eb="29">
      <t>バアイ</t>
    </rPh>
    <phoneticPr fontId="11"/>
  </si>
  <si>
    <t>　※　「第４期・飲食店等への営業時間短縮要請について」を参照</t>
    <rPh sb="4" eb="5">
      <t>ダイ</t>
    </rPh>
    <rPh sb="6" eb="7">
      <t>キ</t>
    </rPh>
    <rPh sb="8" eb="10">
      <t>インショク</t>
    </rPh>
    <rPh sb="10" eb="11">
      <t>テン</t>
    </rPh>
    <rPh sb="11" eb="12">
      <t>トウ</t>
    </rPh>
    <rPh sb="14" eb="16">
      <t>エイギョウ</t>
    </rPh>
    <rPh sb="16" eb="18">
      <t>ジカン</t>
    </rPh>
    <rPh sb="18" eb="20">
      <t>タンシュク</t>
    </rPh>
    <rPh sb="20" eb="22">
      <t>ヨウセイ</t>
    </rPh>
    <rPh sb="28" eb="30">
      <t>サンショウ</t>
    </rPh>
    <phoneticPr fontId="11"/>
  </si>
  <si>
    <t>国の一時支援金
（２月分のみ）（県内分を記入）</t>
    <rPh sb="0" eb="1">
      <t>クニ</t>
    </rPh>
    <rPh sb="2" eb="4">
      <t>イチジ</t>
    </rPh>
    <rPh sb="4" eb="6">
      <t>シエン</t>
    </rPh>
    <rPh sb="6" eb="7">
      <t>キン</t>
    </rPh>
    <rPh sb="10" eb="12">
      <t>ガツブン</t>
    </rPh>
    <rPh sb="16" eb="18">
      <t>ケンナイ</t>
    </rPh>
    <rPh sb="18" eb="19">
      <t>ブン</t>
    </rPh>
    <rPh sb="20" eb="22">
      <t>キニュウ</t>
    </rPh>
    <phoneticPr fontId="13"/>
  </si>
  <si>
    <t>※オミクロン株集中対策支援金給付申請書兼請求書の申請者と同一のこと</t>
    <rPh sb="6" eb="7">
      <t>カブ</t>
    </rPh>
    <rPh sb="7" eb="9">
      <t>シュウチュウ</t>
    </rPh>
    <rPh sb="9" eb="11">
      <t>タイサク</t>
    </rPh>
    <rPh sb="11" eb="14">
      <t>シエンキン</t>
    </rPh>
    <rPh sb="14" eb="16">
      <t>キュウフ</t>
    </rPh>
    <rPh sb="24" eb="27">
      <t>シンセイシャ</t>
    </rPh>
    <rPh sb="28" eb="30">
      <t>ドウイツ</t>
    </rPh>
    <phoneticPr fontId="11"/>
  </si>
  <si>
    <t>・給付申請書兼請求書２振込口座に正しく転記されているか</t>
    <rPh sb="1" eb="3">
      <t>キュウフ</t>
    </rPh>
    <rPh sb="3" eb="6">
      <t>シンセイショ</t>
    </rPh>
    <rPh sb="6" eb="7">
      <t>ケン</t>
    </rPh>
    <rPh sb="7" eb="10">
      <t>セイキュウショ</t>
    </rPh>
    <rPh sb="11" eb="13">
      <t>フリコミ</t>
    </rPh>
    <rPh sb="13" eb="15">
      <t>コウザ</t>
    </rPh>
    <rPh sb="16" eb="17">
      <t>タダ</t>
    </rPh>
    <rPh sb="19" eb="21">
      <t>テンキ</t>
    </rPh>
    <phoneticPr fontId="13"/>
  </si>
  <si>
    <t>②基準年年間事業収入がわかるもの(これまでの支援金を受給されていない方のみ)</t>
    <rPh sb="4" eb="6">
      <t>ネンカン</t>
    </rPh>
    <rPh sb="6" eb="8">
      <t>ジギョウ</t>
    </rPh>
    <rPh sb="22" eb="25">
      <t>シエンキン</t>
    </rPh>
    <rPh sb="26" eb="28">
      <t>ジュキュウ</t>
    </rPh>
    <rPh sb="34" eb="35">
      <t>カタ</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</si>
</sst>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0;&quot;▲ &quot;#,##0.0"/>
    <numFmt numFmtId="178" formatCode="#,##0_);[Red]\(#,##0\)"/>
  </numFmts>
  <fonts count="77">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0"/>
      <color theme="1"/>
      <name val="ＭＳ Ｐ明朝"/>
      <family val="1"/>
      <charset val="128"/>
    </font>
    <font>
      <sz val="6"/>
      <name val="ＭＳ Ｐゴシック"/>
      <family val="2"/>
      <charset val="128"/>
      <scheme val="minor"/>
    </font>
    <font>
      <sz val="10"/>
      <color theme="1"/>
      <name val="ＭＳ Ｐゴシック"/>
      <family val="3"/>
      <charset val="128"/>
    </font>
    <font>
      <sz val="8"/>
      <color theme="1"/>
      <name val="ＭＳ Ｐ明朝"/>
      <family val="1"/>
      <charset val="128"/>
    </font>
    <font>
      <sz val="11"/>
      <color theme="1"/>
      <name val="ＭＳ ゴシック"/>
      <family val="3"/>
      <charset val="128"/>
    </font>
    <font>
      <sz val="9"/>
      <color theme="1"/>
      <name val="ＭＳ Ｐゴシック"/>
      <family val="3"/>
      <charset val="128"/>
      <scheme val="minor"/>
    </font>
    <font>
      <sz val="11"/>
      <color theme="1"/>
      <name val="ＭＳ Ｐゴシック"/>
      <family val="3"/>
      <charset val="128"/>
      <scheme val="minor"/>
    </font>
    <font>
      <sz val="14"/>
      <color theme="1"/>
      <name val="ＭＳ ゴシック"/>
      <family val="3"/>
      <charset val="128"/>
    </font>
    <font>
      <sz val="6"/>
      <color theme="1"/>
      <name val="ＭＳ Ｐ明朝"/>
      <family val="1"/>
      <charset val="128"/>
    </font>
    <font>
      <sz val="11"/>
      <color theme="1"/>
      <name val="ＭＳ Ｐゴシック"/>
      <family val="2"/>
      <scheme val="minor"/>
    </font>
    <font>
      <sz val="11"/>
      <color theme="1"/>
      <name val="ＭＳ Ｐ明朝"/>
      <family val="1"/>
      <charset val="128"/>
    </font>
    <font>
      <sz val="12"/>
      <color theme="1"/>
      <name val="ＭＳ 明朝"/>
      <family val="1"/>
      <charset val="128"/>
    </font>
    <font>
      <sz val="11"/>
      <color theme="1"/>
      <name val="ＭＳ Ｐゴシック"/>
      <family val="3"/>
      <charset val="128"/>
    </font>
    <font>
      <sz val="9"/>
      <color theme="1"/>
      <name val="ＭＳ Ｐ明朝"/>
      <family val="1"/>
      <charset val="128"/>
    </font>
    <font>
      <sz val="14"/>
      <color theme="1"/>
      <name val="ＭＳ Ｐゴシック"/>
      <family val="3"/>
      <charset val="128"/>
    </font>
    <font>
      <sz val="11"/>
      <color theme="1"/>
      <name val="HGS教科書体"/>
      <family val="1"/>
      <charset val="128"/>
    </font>
    <font>
      <sz val="11"/>
      <color theme="1"/>
      <name val="ＭＳ 明朝"/>
      <family val="1"/>
      <charset val="128"/>
    </font>
    <font>
      <sz val="10"/>
      <name val="ＭＳ 明朝"/>
      <family val="1"/>
      <charset val="128"/>
    </font>
    <font>
      <sz val="11"/>
      <name val="ＭＳ Ｐゴシック"/>
      <family val="3"/>
      <charset val="128"/>
    </font>
    <font>
      <sz val="10"/>
      <color rgb="FFFF0000"/>
      <name val="ＭＳ Ｐ明朝"/>
      <family val="1"/>
      <charset val="128"/>
    </font>
    <font>
      <sz val="10.5"/>
      <color theme="1"/>
      <name val="ＭＳ 明朝"/>
      <family val="1"/>
      <charset val="128"/>
    </font>
    <font>
      <sz val="10"/>
      <color theme="1"/>
      <name val="HG丸ｺﾞｼｯｸM-PRO"/>
      <family val="3"/>
      <charset val="128"/>
    </font>
    <font>
      <sz val="12"/>
      <color theme="1"/>
      <name val="HG丸ｺﾞｼｯｸM-PRO"/>
      <family val="3"/>
      <charset val="128"/>
    </font>
    <font>
      <sz val="11"/>
      <color theme="1"/>
      <name val="HG丸ｺﾞｼｯｸM-PRO"/>
      <family val="3"/>
      <charset val="128"/>
    </font>
    <font>
      <sz val="9"/>
      <color theme="1"/>
      <name val="HG丸ｺﾞｼｯｸM-PRO"/>
      <family val="3"/>
      <charset val="128"/>
    </font>
    <font>
      <sz val="9"/>
      <color indexed="81"/>
      <name val="HG丸ｺﾞｼｯｸM-PRO"/>
      <family val="3"/>
      <charset val="128"/>
    </font>
    <font>
      <sz val="10"/>
      <color indexed="81"/>
      <name val="HG丸ｺﾞｼｯｸM-PRO"/>
      <family val="3"/>
      <charset val="128"/>
    </font>
    <font>
      <sz val="12"/>
      <color theme="1"/>
      <name val="HG教科書体"/>
      <family val="1"/>
      <charset val="128"/>
    </font>
    <font>
      <sz val="11"/>
      <color theme="1"/>
      <name val="HG教科書体"/>
      <family val="1"/>
      <charset val="128"/>
    </font>
    <font>
      <sz val="12.5"/>
      <color theme="1"/>
      <name val="ＭＳ Ｐゴシック"/>
      <family val="3"/>
      <charset val="128"/>
      <scheme val="minor"/>
    </font>
    <font>
      <sz val="12.5"/>
      <color theme="1"/>
      <name val="ＭＳ Ｐゴシック"/>
      <family val="2"/>
      <charset val="128"/>
      <scheme val="minor"/>
    </font>
    <font>
      <sz val="12.5"/>
      <color theme="1"/>
      <name val="ＭＳ Ｐ明朝"/>
      <family val="1"/>
      <charset val="128"/>
    </font>
    <font>
      <sz val="12.5"/>
      <color theme="1"/>
      <name val="HG教科書体"/>
      <family val="1"/>
      <charset val="128"/>
    </font>
    <font>
      <sz val="12.5"/>
      <color rgb="FF000000"/>
      <name val="HG教科書体"/>
      <family val="1"/>
      <charset val="128"/>
    </font>
    <font>
      <sz val="12"/>
      <color theme="1"/>
      <name val="ＭＳ ゴシック"/>
      <family val="3"/>
      <charset val="128"/>
    </font>
    <font>
      <sz val="20"/>
      <color theme="1"/>
      <name val="ＭＳ ゴシック"/>
      <family val="3"/>
      <charset val="128"/>
    </font>
    <font>
      <sz val="14"/>
      <color theme="1"/>
      <name val="HGS教科書体"/>
      <family val="1"/>
      <charset val="128"/>
    </font>
    <font>
      <u/>
      <sz val="10"/>
      <color theme="1"/>
      <name val="HG丸ｺﾞｼｯｸM-PRO"/>
      <family val="3"/>
      <charset val="128"/>
    </font>
    <font>
      <sz val="9"/>
      <color indexed="81"/>
      <name val="MS P ゴシック"/>
      <family val="3"/>
      <charset val="128"/>
    </font>
    <font>
      <sz val="14"/>
      <color theme="1"/>
      <name val="HG正楷書体-PRO"/>
      <family val="4"/>
      <charset val="128"/>
    </font>
    <font>
      <sz val="12"/>
      <color theme="1"/>
      <name val="ＭＳ Ｐ明朝"/>
      <family val="1"/>
      <charset val="128"/>
    </font>
    <font>
      <sz val="12"/>
      <color theme="1"/>
      <name val="HGP教科書体"/>
      <family val="1"/>
      <charset val="128"/>
    </font>
    <font>
      <sz val="10"/>
      <color theme="1"/>
      <name val="HGS教科書体"/>
      <family val="1"/>
      <charset val="128"/>
    </font>
    <font>
      <sz val="10"/>
      <color theme="1"/>
      <name val="HG教科書体"/>
      <family val="1"/>
      <charset val="128"/>
    </font>
    <font>
      <sz val="16"/>
      <color theme="1"/>
      <name val="HG教科書体"/>
      <family val="1"/>
      <charset val="128"/>
    </font>
    <font>
      <sz val="12"/>
      <color theme="1"/>
      <name val="HGS教科書体"/>
      <family val="1"/>
      <charset val="128"/>
    </font>
    <font>
      <sz val="14"/>
      <color theme="1"/>
      <name val="HG教科書体"/>
      <family val="1"/>
      <charset val="128"/>
    </font>
    <font>
      <sz val="14"/>
      <color theme="1"/>
      <name val="ＭＳ Ｐ明朝"/>
      <family val="1"/>
      <charset val="128"/>
    </font>
    <font>
      <sz val="18"/>
      <color theme="1"/>
      <name val="HG教科書体"/>
      <family val="1"/>
      <charset val="128"/>
    </font>
    <font>
      <sz val="8"/>
      <color theme="1"/>
      <name val="HGS教科書体"/>
      <family val="1"/>
      <charset val="128"/>
    </font>
    <font>
      <u/>
      <sz val="12.5"/>
      <color theme="1"/>
      <name val="HG教科書体"/>
      <family val="1"/>
      <charset val="128"/>
    </font>
    <font>
      <b/>
      <u/>
      <sz val="12.5"/>
      <color theme="1"/>
      <name val="ＭＳ ゴシック"/>
      <family val="3"/>
      <charset val="128"/>
    </font>
    <font>
      <sz val="12"/>
      <color theme="1"/>
      <name val="HG行書体"/>
      <family val="4"/>
      <charset val="128"/>
    </font>
    <font>
      <sz val="11"/>
      <color theme="1"/>
      <name val="HG正楷書体-PRO"/>
      <family val="4"/>
      <charset val="128"/>
    </font>
    <font>
      <sz val="8"/>
      <color theme="1"/>
      <name val="HG正楷書体-PRO"/>
      <family val="4"/>
      <charset val="128"/>
    </font>
    <font>
      <sz val="12.5"/>
      <name val="HG教科書体"/>
      <family val="1"/>
      <charset val="128"/>
    </font>
    <font>
      <sz val="14"/>
      <name val="HG正楷書体-PRO"/>
      <family val="4"/>
      <charset val="128"/>
    </font>
    <font>
      <sz val="11"/>
      <name val="HG正楷書体-PRO"/>
      <family val="4"/>
      <charset val="128"/>
    </font>
    <font>
      <sz val="11"/>
      <color rgb="FF000000"/>
      <name val="HG正楷書体-PRO"/>
      <family val="4"/>
      <charset val="128"/>
    </font>
    <font>
      <sz val="11"/>
      <name val="ＭＳ Ｐゴシック"/>
      <family val="2"/>
      <charset val="128"/>
      <scheme val="minor"/>
    </font>
    <font>
      <sz val="14"/>
      <color theme="1"/>
      <name val="ＭＳ 明朝"/>
      <family val="1"/>
      <charset val="128"/>
    </font>
    <font>
      <sz val="8"/>
      <color theme="1"/>
      <name val="HG丸ｺﾞｼｯｸM-PRO"/>
      <family val="3"/>
      <charset val="128"/>
    </font>
    <font>
      <sz val="13"/>
      <color theme="1"/>
      <name val="HGS教科書体"/>
      <family val="1"/>
      <charset val="128"/>
    </font>
    <font>
      <sz val="16"/>
      <color theme="1"/>
      <name val="ＭＳ ゴシック"/>
      <family val="3"/>
      <charset val="128"/>
    </font>
    <font>
      <u/>
      <sz val="9"/>
      <color theme="1"/>
      <name val="ＭＳ Ｐ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98">
    <border>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top style="hair">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hair">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right/>
      <top style="medium">
        <color indexed="64"/>
      </top>
      <bottom style="thin">
        <color indexed="64"/>
      </bottom>
      <diagonal/>
    </border>
    <border>
      <left style="medium">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bottom style="medium">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hair">
        <color indexed="64"/>
      </top>
      <bottom style="hair">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diagonal/>
    </border>
    <border>
      <left style="dotted">
        <color indexed="64"/>
      </left>
      <right/>
      <top style="medium">
        <color indexed="64"/>
      </top>
      <bottom style="medium">
        <color indexed="64"/>
      </bottom>
      <diagonal/>
    </border>
    <border>
      <left/>
      <right style="dotted">
        <color indexed="64"/>
      </right>
      <top style="medium">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top style="double">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s>
  <cellStyleXfs count="23">
    <xf numFmtId="0" fontId="0" fillId="0" borderId="0"/>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38" fontId="21" fillId="0" borderId="0" applyFont="0" applyFill="0" applyBorder="0" applyAlignment="0" applyProtection="0">
      <alignment vertical="center"/>
    </xf>
    <xf numFmtId="0" fontId="29" fillId="0" borderId="0">
      <alignment vertical="center"/>
    </xf>
    <xf numFmtId="38" fontId="29" fillId="0" borderId="0" applyFont="0" applyFill="0" applyBorder="0" applyAlignment="0" applyProtection="0">
      <alignment vertical="center"/>
    </xf>
    <xf numFmtId="0" fontId="29" fillId="0" borderId="0">
      <alignment vertical="center"/>
    </xf>
    <xf numFmtId="38" fontId="29"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21" fillId="0" borderId="0"/>
    <xf numFmtId="38" fontId="8" fillId="0" borderId="0" applyFont="0" applyFill="0" applyBorder="0" applyAlignment="0" applyProtection="0">
      <alignment vertical="center"/>
    </xf>
    <xf numFmtId="0" fontId="30" fillId="0" borderId="0">
      <alignment vertical="center"/>
    </xf>
    <xf numFmtId="0" fontId="30" fillId="0" borderId="0">
      <alignment vertical="center"/>
    </xf>
    <xf numFmtId="0" fontId="7" fillId="0" borderId="0">
      <alignment vertical="center"/>
    </xf>
    <xf numFmtId="0" fontId="6"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2" fillId="0" borderId="0">
      <alignment vertical="center"/>
    </xf>
  </cellStyleXfs>
  <cellXfs count="533">
    <xf numFmtId="0" fontId="0" fillId="0" borderId="0" xfId="0"/>
    <xf numFmtId="0" fontId="12" fillId="0" borderId="0" xfId="1" applyFont="1">
      <alignment vertical="center"/>
    </xf>
    <xf numFmtId="0" fontId="17" fillId="0" borderId="8" xfId="1" applyFont="1" applyBorder="1" applyAlignment="1">
      <alignment horizontal="center" vertical="center"/>
    </xf>
    <xf numFmtId="0" fontId="17" fillId="0" borderId="8" xfId="1" applyFont="1" applyBorder="1">
      <alignment vertical="center"/>
    </xf>
    <xf numFmtId="0" fontId="17" fillId="0" borderId="9" xfId="1" applyFont="1" applyBorder="1" applyAlignment="1">
      <alignment horizontal="center" vertical="center"/>
    </xf>
    <xf numFmtId="0" fontId="17" fillId="0" borderId="9" xfId="1" applyFont="1" applyBorder="1">
      <alignment vertical="center"/>
    </xf>
    <xf numFmtId="0" fontId="17" fillId="0" borderId="11" xfId="1" applyFont="1" applyBorder="1" applyAlignment="1">
      <alignment horizontal="center" vertical="center"/>
    </xf>
    <xf numFmtId="0" fontId="17" fillId="0" borderId="11" xfId="1" applyFont="1" applyBorder="1">
      <alignment vertical="center"/>
    </xf>
    <xf numFmtId="0" fontId="17" fillId="0" borderId="10" xfId="1" applyFont="1" applyBorder="1" applyAlignment="1">
      <alignment horizontal="center" vertical="center"/>
    </xf>
    <xf numFmtId="0" fontId="17" fillId="0" borderId="10" xfId="1" applyFont="1" applyBorder="1">
      <alignment vertical="center"/>
    </xf>
    <xf numFmtId="0" fontId="17" fillId="0" borderId="23" xfId="1" applyFont="1" applyBorder="1" applyAlignment="1">
      <alignment horizontal="center" vertical="center"/>
    </xf>
    <xf numFmtId="0" fontId="17" fillId="0" borderId="23" xfId="1" applyFont="1" applyBorder="1">
      <alignment vertical="center"/>
    </xf>
    <xf numFmtId="0" fontId="12" fillId="0" borderId="0" xfId="1" applyFont="1" applyBorder="1">
      <alignment vertical="center"/>
    </xf>
    <xf numFmtId="0" fontId="18" fillId="3" borderId="0" xfId="2" applyFont="1" applyFill="1">
      <alignment vertical="center"/>
    </xf>
    <xf numFmtId="0" fontId="32" fillId="0" borderId="37" xfId="0" applyFont="1" applyBorder="1" applyAlignment="1">
      <alignment horizontal="justify" vertical="center" wrapText="1"/>
    </xf>
    <xf numFmtId="0" fontId="32" fillId="0" borderId="30" xfId="0" applyFont="1" applyBorder="1" applyAlignment="1">
      <alignment horizontal="justify" vertical="center" wrapText="1"/>
    </xf>
    <xf numFmtId="0" fontId="12" fillId="0" borderId="16" xfId="1" applyFont="1" applyBorder="1">
      <alignment vertical="center"/>
    </xf>
    <xf numFmtId="0" fontId="33" fillId="0" borderId="0" xfId="9" applyFont="1">
      <alignment vertical="center"/>
    </xf>
    <xf numFmtId="0" fontId="33" fillId="0" borderId="0" xfId="9" applyFont="1" applyAlignment="1">
      <alignment horizontal="center" vertical="center"/>
    </xf>
    <xf numFmtId="0" fontId="35" fillId="0" borderId="0" xfId="9" applyFont="1">
      <alignment vertical="center"/>
    </xf>
    <xf numFmtId="0" fontId="34" fillId="0" borderId="0" xfId="9" applyFont="1">
      <alignment vertical="center"/>
    </xf>
    <xf numFmtId="0" fontId="12" fillId="0" borderId="0" xfId="1" applyFont="1" applyAlignment="1">
      <alignment horizontal="left" vertical="center"/>
    </xf>
    <xf numFmtId="0" fontId="35" fillId="3" borderId="0" xfId="9" applyFont="1" applyFill="1">
      <alignment vertical="center"/>
    </xf>
    <xf numFmtId="0" fontId="33" fillId="3" borderId="0" xfId="9" applyFont="1" applyFill="1" applyAlignment="1">
      <alignment horizontal="center" vertical="center"/>
    </xf>
    <xf numFmtId="0" fontId="33" fillId="3" borderId="0" xfId="9" applyFont="1" applyFill="1">
      <alignment vertical="center"/>
    </xf>
    <xf numFmtId="0" fontId="34" fillId="3" borderId="0" xfId="9" applyFont="1" applyFill="1" applyAlignment="1">
      <alignment horizontal="left" vertical="center"/>
    </xf>
    <xf numFmtId="0" fontId="34" fillId="3" borderId="0" xfId="9" applyFont="1" applyFill="1">
      <alignment vertical="center"/>
    </xf>
    <xf numFmtId="0" fontId="33" fillId="3" borderId="8" xfId="9" applyFont="1" applyFill="1" applyBorder="1" applyAlignment="1">
      <alignment horizontal="center" vertical="center"/>
    </xf>
    <xf numFmtId="0" fontId="33" fillId="3" borderId="9" xfId="9" applyFont="1" applyFill="1" applyBorder="1" applyAlignment="1">
      <alignment horizontal="center" vertical="center"/>
    </xf>
    <xf numFmtId="0" fontId="33" fillId="3" borderId="10" xfId="9" applyFont="1" applyFill="1" applyBorder="1" applyAlignment="1">
      <alignment horizontal="center" vertical="center"/>
    </xf>
    <xf numFmtId="0" fontId="33" fillId="3" borderId="9" xfId="9" applyFont="1" applyFill="1" applyBorder="1" applyAlignment="1">
      <alignment vertical="center" wrapText="1"/>
    </xf>
    <xf numFmtId="0" fontId="33" fillId="3" borderId="10" xfId="9" applyFont="1" applyFill="1" applyBorder="1" applyAlignment="1">
      <alignment vertical="center" wrapText="1"/>
    </xf>
    <xf numFmtId="0" fontId="16" fillId="3" borderId="0" xfId="1" applyFont="1" applyFill="1" applyAlignment="1">
      <alignment horizontal="left" vertical="center"/>
    </xf>
    <xf numFmtId="0" fontId="14" fillId="3" borderId="0" xfId="1" applyFont="1" applyFill="1" applyBorder="1" applyAlignment="1">
      <alignment horizontal="center" vertical="center"/>
    </xf>
    <xf numFmtId="0" fontId="12" fillId="3" borderId="0" xfId="1" applyFont="1" applyFill="1">
      <alignment vertical="center"/>
    </xf>
    <xf numFmtId="0" fontId="12" fillId="3" borderId="0" xfId="1" applyFont="1" applyFill="1" applyBorder="1" applyAlignment="1">
      <alignment horizontal="center" vertical="center"/>
    </xf>
    <xf numFmtId="0" fontId="35" fillId="5" borderId="0" xfId="9" applyFont="1" applyFill="1" applyAlignment="1">
      <alignment horizontal="center" vertical="center"/>
    </xf>
    <xf numFmtId="0" fontId="35" fillId="5" borderId="0" xfId="9" applyFont="1" applyFill="1">
      <alignment vertical="center"/>
    </xf>
    <xf numFmtId="0" fontId="41" fillId="3" borderId="0" xfId="2" applyFont="1" applyFill="1">
      <alignment vertical="center"/>
    </xf>
    <xf numFmtId="0" fontId="42" fillId="3" borderId="0" xfId="2" applyFont="1" applyFill="1">
      <alignment vertical="center"/>
    </xf>
    <xf numFmtId="0" fontId="44" fillId="3" borderId="0" xfId="2" applyFont="1" applyFill="1" applyAlignment="1">
      <alignment horizontal="center" vertical="center"/>
    </xf>
    <xf numFmtId="0" fontId="44" fillId="3" borderId="0" xfId="2" applyFont="1" applyFill="1" applyAlignment="1">
      <alignment vertical="center"/>
    </xf>
    <xf numFmtId="0" fontId="44" fillId="3" borderId="0" xfId="2" applyFont="1" applyFill="1" applyAlignment="1">
      <alignment horizontal="left" vertical="center"/>
    </xf>
    <xf numFmtId="0" fontId="44" fillId="0" borderId="0" xfId="2" applyFont="1">
      <alignment vertical="center"/>
    </xf>
    <xf numFmtId="0" fontId="45" fillId="3" borderId="0" xfId="2" applyFont="1" applyFill="1" applyAlignment="1">
      <alignment horizontal="left" vertical="center"/>
    </xf>
    <xf numFmtId="0" fontId="35" fillId="6" borderId="0" xfId="9" applyFont="1" applyFill="1" applyAlignment="1">
      <alignment horizontal="center" vertical="center"/>
    </xf>
    <xf numFmtId="0" fontId="35" fillId="6" borderId="0" xfId="9" applyFont="1" applyFill="1">
      <alignment vertical="center"/>
    </xf>
    <xf numFmtId="0" fontId="33" fillId="6" borderId="0" xfId="9" applyFont="1" applyFill="1" applyAlignment="1">
      <alignment horizontal="center" vertical="center"/>
    </xf>
    <xf numFmtId="0" fontId="33" fillId="6" borderId="0" xfId="9" applyFont="1" applyFill="1">
      <alignment vertical="center"/>
    </xf>
    <xf numFmtId="0" fontId="33" fillId="6" borderId="18" xfId="9" applyFont="1" applyFill="1" applyBorder="1">
      <alignment vertical="center"/>
    </xf>
    <xf numFmtId="0" fontId="33" fillId="6" borderId="19" xfId="9" applyFont="1" applyFill="1" applyBorder="1">
      <alignment vertical="center"/>
    </xf>
    <xf numFmtId="0" fontId="16" fillId="6" borderId="17" xfId="9" applyFont="1" applyFill="1" applyBorder="1" applyAlignment="1">
      <alignment horizontal="left" vertical="center"/>
    </xf>
    <xf numFmtId="0" fontId="33" fillId="6" borderId="0" xfId="9" applyFont="1" applyFill="1" applyBorder="1" applyAlignment="1">
      <alignment horizontal="center" vertical="center"/>
    </xf>
    <xf numFmtId="0" fontId="35" fillId="6" borderId="0" xfId="9" applyFont="1" applyFill="1" applyBorder="1">
      <alignment vertical="center"/>
    </xf>
    <xf numFmtId="0" fontId="33" fillId="6" borderId="0" xfId="9" applyFont="1" applyFill="1" applyBorder="1">
      <alignment vertical="center"/>
    </xf>
    <xf numFmtId="0" fontId="33" fillId="3" borderId="0" xfId="9" applyFont="1" applyFill="1" applyAlignment="1">
      <alignment vertical="center"/>
    </xf>
    <xf numFmtId="0" fontId="48" fillId="3" borderId="0" xfId="2" applyFont="1" applyFill="1" applyAlignment="1">
      <alignment vertical="center"/>
    </xf>
    <xf numFmtId="0" fontId="33" fillId="3" borderId="8" xfId="9" applyFont="1" applyFill="1" applyBorder="1" applyAlignment="1">
      <alignment vertical="center" wrapText="1"/>
    </xf>
    <xf numFmtId="0" fontId="36" fillId="3" borderId="9" xfId="9" applyFont="1" applyFill="1" applyBorder="1" applyAlignment="1">
      <alignment vertical="center" wrapText="1"/>
    </xf>
    <xf numFmtId="0" fontId="22" fillId="3" borderId="0" xfId="1" applyFont="1" applyFill="1" applyAlignment="1">
      <alignment vertical="center" shrinkToFit="1"/>
    </xf>
    <xf numFmtId="0" fontId="12" fillId="0" borderId="0" xfId="1" applyFont="1" applyAlignment="1">
      <alignment vertical="center"/>
    </xf>
    <xf numFmtId="49" fontId="39" fillId="0" borderId="53" xfId="1" applyNumberFormat="1" applyFont="1" applyBorder="1" applyAlignment="1" applyProtection="1">
      <alignment horizontal="center" vertical="center"/>
      <protection locked="0"/>
    </xf>
    <xf numFmtId="49" fontId="39" fillId="3" borderId="54" xfId="1" applyNumberFormat="1" applyFont="1" applyFill="1" applyBorder="1" applyAlignment="1" applyProtection="1">
      <alignment horizontal="center" vertical="center"/>
      <protection locked="0"/>
    </xf>
    <xf numFmtId="49" fontId="39" fillId="3" borderId="54" xfId="1" quotePrefix="1" applyNumberFormat="1" applyFont="1" applyFill="1" applyBorder="1" applyAlignment="1" applyProtection="1">
      <alignment horizontal="center" vertical="center"/>
      <protection locked="0"/>
    </xf>
    <xf numFmtId="49" fontId="39" fillId="3" borderId="55" xfId="1" applyNumberFormat="1" applyFont="1" applyFill="1" applyBorder="1" applyAlignment="1" applyProtection="1">
      <alignment horizontal="center" vertical="center"/>
      <protection locked="0"/>
    </xf>
    <xf numFmtId="0" fontId="45" fillId="3" borderId="0" xfId="2" applyFont="1" applyFill="1" applyAlignment="1">
      <alignment horizontal="left"/>
    </xf>
    <xf numFmtId="0" fontId="17" fillId="0" borderId="14" xfId="1" applyFont="1" applyBorder="1">
      <alignment vertical="center"/>
    </xf>
    <xf numFmtId="0" fontId="17" fillId="0" borderId="14" xfId="1" applyFont="1" applyBorder="1" applyAlignment="1">
      <alignment horizontal="center" vertical="center"/>
    </xf>
    <xf numFmtId="0" fontId="12" fillId="3" borderId="14" xfId="1" applyFont="1" applyFill="1" applyBorder="1" applyAlignment="1">
      <alignment horizontal="center" vertical="center"/>
    </xf>
    <xf numFmtId="0" fontId="44" fillId="3" borderId="0" xfId="2" applyFont="1" applyFill="1" applyAlignment="1">
      <alignment horizontal="left"/>
    </xf>
    <xf numFmtId="0" fontId="61" fillId="3" borderId="15" xfId="1" applyFont="1" applyFill="1" applyBorder="1" applyAlignment="1" applyProtection="1">
      <alignment vertical="center"/>
      <protection locked="0"/>
    </xf>
    <xf numFmtId="0" fontId="61" fillId="3" borderId="44" xfId="1" applyFont="1" applyFill="1" applyBorder="1" applyAlignment="1" applyProtection="1">
      <alignment vertical="center"/>
      <protection locked="0"/>
    </xf>
    <xf numFmtId="0" fontId="54" fillId="3" borderId="56" xfId="1" applyFont="1" applyFill="1" applyBorder="1" applyAlignment="1" applyProtection="1">
      <alignment vertical="center"/>
      <protection locked="0"/>
    </xf>
    <xf numFmtId="0" fontId="61" fillId="3" borderId="29" xfId="1" applyFont="1" applyFill="1" applyBorder="1" applyAlignment="1" applyProtection="1">
      <alignment vertical="center"/>
      <protection locked="0"/>
    </xf>
    <xf numFmtId="0" fontId="54" fillId="3" borderId="26" xfId="1" applyFont="1" applyFill="1" applyBorder="1" applyAlignment="1" applyProtection="1">
      <alignment vertical="center"/>
      <protection locked="0"/>
    </xf>
    <xf numFmtId="0" fontId="54" fillId="3" borderId="0" xfId="1" applyFont="1" applyFill="1" applyBorder="1" applyAlignment="1" applyProtection="1">
      <alignment vertical="center"/>
      <protection locked="0"/>
    </xf>
    <xf numFmtId="0" fontId="61" fillId="3" borderId="57" xfId="1" applyFont="1" applyFill="1" applyBorder="1" applyAlignment="1" applyProtection="1">
      <alignment vertical="center"/>
      <protection locked="0"/>
    </xf>
    <xf numFmtId="0" fontId="32" fillId="0" borderId="72" xfId="0" applyFont="1" applyBorder="1" applyAlignment="1">
      <alignment horizontal="justify" vertical="center" wrapText="1"/>
    </xf>
    <xf numFmtId="0" fontId="32" fillId="0" borderId="70" xfId="0" applyFont="1" applyBorder="1" applyAlignment="1">
      <alignment horizontal="justify" vertical="center" wrapText="1"/>
    </xf>
    <xf numFmtId="0" fontId="12" fillId="3" borderId="0" xfId="1" applyFont="1" applyFill="1" applyAlignment="1">
      <alignment horizontal="left" vertical="center"/>
    </xf>
    <xf numFmtId="0" fontId="32" fillId="0" borderId="72" xfId="0" applyFont="1" applyBorder="1" applyAlignment="1">
      <alignment horizontal="left" vertical="center" wrapText="1"/>
    </xf>
    <xf numFmtId="0" fontId="5" fillId="3" borderId="0" xfId="2" applyFont="1" applyFill="1">
      <alignment vertical="center"/>
    </xf>
    <xf numFmtId="0" fontId="5" fillId="0" borderId="0" xfId="2" applyFont="1">
      <alignment vertical="center"/>
    </xf>
    <xf numFmtId="0" fontId="62" fillId="3" borderId="0" xfId="2" applyFont="1" applyFill="1" applyAlignment="1">
      <alignment horizontal="left" vertical="center"/>
    </xf>
    <xf numFmtId="0" fontId="44" fillId="3" borderId="0" xfId="2" applyFont="1" applyFill="1" applyAlignment="1">
      <alignment horizontal="left" vertical="top"/>
    </xf>
    <xf numFmtId="0" fontId="65" fillId="3" borderId="0" xfId="2" applyFont="1" applyFill="1" applyAlignment="1">
      <alignment horizontal="left" vertical="top"/>
    </xf>
    <xf numFmtId="0" fontId="5" fillId="3" borderId="0" xfId="2" applyFont="1" applyFill="1" applyAlignment="1">
      <alignment vertical="top"/>
    </xf>
    <xf numFmtId="0" fontId="5" fillId="0" borderId="0" xfId="2" applyFont="1" applyAlignment="1">
      <alignment vertical="top"/>
    </xf>
    <xf numFmtId="0" fontId="65" fillId="3" borderId="0" xfId="2" applyFont="1" applyFill="1" applyAlignment="1">
      <alignment horizontal="left" vertical="center"/>
    </xf>
    <xf numFmtId="0" fontId="51" fillId="3" borderId="21" xfId="2" applyFont="1" applyFill="1" applyBorder="1" applyAlignment="1">
      <alignment horizontal="left" vertical="center"/>
    </xf>
    <xf numFmtId="0" fontId="66" fillId="3" borderId="0" xfId="2" applyFont="1" applyFill="1" applyBorder="1" applyAlignment="1">
      <alignment horizontal="left" vertical="center"/>
    </xf>
    <xf numFmtId="0" fontId="66" fillId="3" borderId="0" xfId="2" applyFont="1" applyFill="1" applyBorder="1" applyAlignment="1">
      <alignment vertical="center"/>
    </xf>
    <xf numFmtId="0" fontId="5" fillId="3" borderId="0" xfId="2" applyFont="1" applyFill="1" applyBorder="1">
      <alignment vertical="center"/>
    </xf>
    <xf numFmtId="0" fontId="21" fillId="0" borderId="0" xfId="0" applyFont="1"/>
    <xf numFmtId="0" fontId="12" fillId="3" borderId="25" xfId="1" applyFont="1" applyFill="1" applyBorder="1">
      <alignment vertical="center"/>
    </xf>
    <xf numFmtId="0" fontId="12" fillId="3" borderId="14" xfId="1" applyFont="1" applyFill="1" applyBorder="1">
      <alignment vertical="center"/>
    </xf>
    <xf numFmtId="0" fontId="62" fillId="3" borderId="0" xfId="2" applyFont="1" applyFill="1" applyAlignment="1">
      <alignment horizontal="left"/>
    </xf>
    <xf numFmtId="0" fontId="12" fillId="3" borderId="0" xfId="18" applyFont="1" applyFill="1">
      <alignment vertical="center"/>
    </xf>
    <xf numFmtId="0" fontId="24" fillId="3" borderId="0" xfId="18" applyFont="1" applyFill="1" applyBorder="1" applyAlignment="1">
      <alignment horizontal="left" vertical="center"/>
    </xf>
    <xf numFmtId="0" fontId="16" fillId="3" borderId="0" xfId="18" applyFont="1" applyFill="1" applyBorder="1" applyAlignment="1">
      <alignment horizontal="center" vertical="center" shrinkToFit="1"/>
    </xf>
    <xf numFmtId="0" fontId="12" fillId="3" borderId="0" xfId="18" applyFont="1" applyFill="1" applyBorder="1" applyAlignment="1" applyProtection="1">
      <alignment vertical="center"/>
    </xf>
    <xf numFmtId="0" fontId="12" fillId="3" borderId="65" xfId="18" applyFont="1" applyFill="1" applyBorder="1" applyAlignment="1" applyProtection="1">
      <alignment vertical="center"/>
    </xf>
    <xf numFmtId="0" fontId="12" fillId="3" borderId="21" xfId="18" applyFont="1" applyFill="1" applyBorder="1" applyAlignment="1" applyProtection="1">
      <alignment vertical="center"/>
    </xf>
    <xf numFmtId="0" fontId="12" fillId="3" borderId="66" xfId="18" applyFont="1" applyFill="1" applyBorder="1" applyAlignment="1" applyProtection="1">
      <alignment vertical="center"/>
    </xf>
    <xf numFmtId="0" fontId="67" fillId="3" borderId="0" xfId="2" applyFont="1" applyFill="1" applyAlignment="1">
      <alignment horizontal="center" vertical="center"/>
    </xf>
    <xf numFmtId="0" fontId="67" fillId="3" borderId="0" xfId="2" applyFont="1" applyFill="1" applyAlignment="1">
      <alignment horizontal="left" vertical="center"/>
    </xf>
    <xf numFmtId="0" fontId="67" fillId="0" borderId="0" xfId="2" applyFont="1">
      <alignment vertical="center"/>
    </xf>
    <xf numFmtId="0" fontId="12" fillId="3" borderId="0" xfId="1" applyFont="1" applyFill="1" applyAlignment="1">
      <alignment horizontal="left" vertical="center"/>
    </xf>
    <xf numFmtId="0" fontId="33" fillId="0" borderId="0" xfId="20" applyFont="1">
      <alignment vertical="center"/>
    </xf>
    <xf numFmtId="0" fontId="33" fillId="3" borderId="10" xfId="20" applyFont="1" applyFill="1" applyBorder="1" applyAlignment="1">
      <alignment vertical="center" wrapText="1"/>
    </xf>
    <xf numFmtId="0" fontId="33" fillId="3" borderId="10" xfId="20" applyFont="1" applyFill="1" applyBorder="1" applyAlignment="1">
      <alignment horizontal="center" vertical="center"/>
    </xf>
    <xf numFmtId="0" fontId="34" fillId="3" borderId="0" xfId="20" applyFont="1" applyFill="1" applyAlignment="1">
      <alignment horizontal="left" vertical="center"/>
    </xf>
    <xf numFmtId="0" fontId="33" fillId="3" borderId="8" xfId="20" applyFont="1" applyFill="1" applyBorder="1" applyAlignment="1">
      <alignment vertical="center" wrapText="1"/>
    </xf>
    <xf numFmtId="0" fontId="33" fillId="3" borderId="8" xfId="20" applyFont="1" applyFill="1" applyBorder="1" applyAlignment="1">
      <alignment horizontal="center" vertical="center"/>
    </xf>
    <xf numFmtId="0" fontId="33" fillId="6" borderId="19" xfId="20" applyFont="1" applyFill="1" applyBorder="1">
      <alignment vertical="center"/>
    </xf>
    <xf numFmtId="0" fontId="33" fillId="6" borderId="18" xfId="20" applyFont="1" applyFill="1" applyBorder="1">
      <alignment vertical="center"/>
    </xf>
    <xf numFmtId="0" fontId="16" fillId="6" borderId="17" xfId="20" applyFont="1" applyFill="1" applyBorder="1" applyAlignment="1">
      <alignment horizontal="left" vertical="center"/>
    </xf>
    <xf numFmtId="0" fontId="33" fillId="3" borderId="0" xfId="20" applyFont="1" applyFill="1" applyAlignment="1">
      <alignment horizontal="center" vertical="center"/>
    </xf>
    <xf numFmtId="0" fontId="32" fillId="0" borderId="70" xfId="0" applyFont="1" applyBorder="1" applyAlignment="1">
      <alignment horizontal="justify" vertical="center" wrapText="1"/>
    </xf>
    <xf numFmtId="0" fontId="12" fillId="0" borderId="0" xfId="21" applyFont="1">
      <alignment vertical="center"/>
    </xf>
    <xf numFmtId="0" fontId="2" fillId="0" borderId="0" xfId="22">
      <alignment vertical="center"/>
    </xf>
    <xf numFmtId="0" fontId="2" fillId="0" borderId="21" xfId="22" applyFont="1" applyBorder="1" applyAlignment="1">
      <alignment horizontal="center" vertical="center" wrapText="1"/>
    </xf>
    <xf numFmtId="0" fontId="69" fillId="3" borderId="0" xfId="22" applyFont="1" applyFill="1" applyBorder="1" applyAlignment="1">
      <alignment horizontal="left" vertical="center"/>
    </xf>
    <xf numFmtId="0" fontId="70" fillId="3" borderId="0" xfId="22" applyFont="1" applyFill="1" applyBorder="1" applyAlignment="1">
      <alignment horizontal="left" vertical="center"/>
    </xf>
    <xf numFmtId="0" fontId="70" fillId="3" borderId="0" xfId="22" applyFont="1" applyFill="1" applyAlignment="1">
      <alignment horizontal="left" vertical="center"/>
    </xf>
    <xf numFmtId="0" fontId="2" fillId="0" borderId="0" xfId="22" applyAlignment="1">
      <alignment vertical="top"/>
    </xf>
    <xf numFmtId="0" fontId="71" fillId="3" borderId="0" xfId="22" applyFont="1" applyFill="1" applyAlignment="1">
      <alignment vertical="top"/>
    </xf>
    <xf numFmtId="0" fontId="51" fillId="3" borderId="0" xfId="22" applyFont="1" applyFill="1" applyAlignment="1" applyProtection="1">
      <alignment horizontal="center" vertical="top"/>
      <protection locked="0"/>
    </xf>
    <xf numFmtId="0" fontId="51" fillId="3" borderId="0" xfId="22" applyFont="1" applyFill="1" applyBorder="1" applyAlignment="1" applyProtection="1">
      <alignment horizontal="center" vertical="top"/>
      <protection locked="0"/>
    </xf>
    <xf numFmtId="0" fontId="70" fillId="3" borderId="0" xfId="22" applyFont="1" applyFill="1" applyBorder="1" applyAlignment="1">
      <alignment horizontal="left" vertical="top"/>
    </xf>
    <xf numFmtId="0" fontId="12" fillId="3" borderId="0" xfId="21" applyFont="1" applyFill="1" applyBorder="1" applyAlignment="1">
      <alignment horizontal="center" vertical="center"/>
    </xf>
    <xf numFmtId="0" fontId="12" fillId="0" borderId="0" xfId="21" applyFont="1" applyBorder="1">
      <alignment vertical="center"/>
    </xf>
    <xf numFmtId="0" fontId="52" fillId="0" borderId="0" xfId="21" applyFont="1" applyAlignment="1">
      <alignment vertical="center"/>
    </xf>
    <xf numFmtId="0" fontId="52" fillId="3" borderId="0" xfId="21" applyFont="1" applyFill="1" applyAlignment="1">
      <alignment vertical="center"/>
    </xf>
    <xf numFmtId="0" fontId="52" fillId="3" borderId="0" xfId="21" applyFont="1" applyFill="1" applyBorder="1" applyAlignment="1">
      <alignment horizontal="center" vertical="center"/>
    </xf>
    <xf numFmtId="0" fontId="52" fillId="3" borderId="0" xfId="21" applyFont="1" applyFill="1" applyBorder="1" applyAlignment="1">
      <alignment horizontal="left" vertical="center"/>
    </xf>
    <xf numFmtId="0" fontId="19" fillId="0" borderId="0" xfId="21" applyFont="1">
      <alignment vertical="center"/>
    </xf>
    <xf numFmtId="0" fontId="19" fillId="3" borderId="0" xfId="21" applyFont="1" applyFill="1">
      <alignment vertical="center"/>
    </xf>
    <xf numFmtId="0" fontId="19" fillId="3" borderId="0" xfId="21" applyFont="1" applyFill="1" applyBorder="1" applyAlignment="1">
      <alignment horizontal="center" vertical="center" shrinkToFit="1"/>
    </xf>
    <xf numFmtId="0" fontId="19" fillId="3" borderId="0" xfId="21" applyFont="1" applyFill="1" applyBorder="1" applyAlignment="1">
      <alignment horizontal="center" vertical="center"/>
    </xf>
    <xf numFmtId="0" fontId="19" fillId="3" borderId="0" xfId="21" applyFont="1" applyFill="1" applyBorder="1" applyAlignment="1">
      <alignment horizontal="left" vertical="center"/>
    </xf>
    <xf numFmtId="0" fontId="12" fillId="3" borderId="0" xfId="21" applyFont="1" applyFill="1">
      <alignment vertical="center"/>
    </xf>
    <xf numFmtId="0" fontId="28" fillId="3" borderId="90" xfId="21" applyFont="1" applyFill="1" applyBorder="1" applyAlignment="1" applyProtection="1">
      <alignment horizontal="center" vertical="center"/>
      <protection locked="0"/>
    </xf>
    <xf numFmtId="0" fontId="28" fillId="3" borderId="93" xfId="21" applyFont="1" applyFill="1" applyBorder="1" applyAlignment="1" applyProtection="1">
      <alignment horizontal="center" vertical="center"/>
      <protection locked="0"/>
    </xf>
    <xf numFmtId="0" fontId="28" fillId="3" borderId="67" xfId="21" applyFont="1" applyFill="1" applyBorder="1" applyAlignment="1" applyProtection="1">
      <alignment horizontal="center" vertical="center"/>
      <protection locked="0"/>
    </xf>
    <xf numFmtId="0" fontId="28" fillId="3" borderId="19" xfId="21" applyFont="1" applyFill="1" applyBorder="1" applyAlignment="1" applyProtection="1">
      <alignment horizontal="center" vertical="center"/>
      <protection locked="0"/>
    </xf>
    <xf numFmtId="0" fontId="28" fillId="3" borderId="66" xfId="21" applyFont="1" applyFill="1" applyBorder="1" applyAlignment="1" applyProtection="1">
      <alignment horizontal="center" vertical="center"/>
      <protection locked="0"/>
    </xf>
    <xf numFmtId="0" fontId="28" fillId="3" borderId="22" xfId="21" applyFont="1" applyFill="1" applyBorder="1" applyAlignment="1" applyProtection="1">
      <alignment horizontal="center" vertical="center"/>
      <protection locked="0"/>
    </xf>
    <xf numFmtId="0" fontId="28" fillId="3" borderId="37" xfId="21" applyFont="1" applyFill="1" applyBorder="1" applyAlignment="1" applyProtection="1">
      <alignment horizontal="center" vertical="center"/>
      <protection locked="0"/>
    </xf>
    <xf numFmtId="0" fontId="28" fillId="3" borderId="35" xfId="21" applyFont="1" applyFill="1" applyBorder="1" applyAlignment="1" applyProtection="1">
      <alignment horizontal="center" vertical="center"/>
      <protection locked="0"/>
    </xf>
    <xf numFmtId="0" fontId="34" fillId="0" borderId="0" xfId="21" applyFont="1" applyAlignment="1">
      <alignment vertical="center"/>
    </xf>
    <xf numFmtId="0" fontId="34" fillId="3" borderId="0" xfId="21" applyFont="1" applyFill="1" applyAlignment="1">
      <alignment vertical="center"/>
    </xf>
    <xf numFmtId="0" fontId="34" fillId="3" borderId="0" xfId="21" applyFont="1" applyFill="1" applyBorder="1" applyAlignment="1">
      <alignment horizontal="center" vertical="center"/>
    </xf>
    <xf numFmtId="0" fontId="33" fillId="3" borderId="0" xfId="21" applyFont="1" applyFill="1" applyBorder="1" applyAlignment="1">
      <alignment horizontal="left" vertical="center"/>
    </xf>
    <xf numFmtId="0" fontId="22" fillId="3" borderId="0" xfId="21" applyFont="1" applyFill="1" applyBorder="1" applyAlignment="1">
      <alignment horizontal="left" vertical="center"/>
    </xf>
    <xf numFmtId="0" fontId="28" fillId="3" borderId="64" xfId="21" applyFont="1" applyFill="1" applyBorder="1" applyAlignment="1" applyProtection="1">
      <alignment horizontal="center" vertical="center"/>
      <protection locked="0"/>
    </xf>
    <xf numFmtId="0" fontId="28" fillId="3" borderId="15" xfId="21" applyFont="1" applyFill="1" applyBorder="1" applyAlignment="1" applyProtection="1">
      <alignment horizontal="center" vertical="center"/>
      <protection locked="0"/>
    </xf>
    <xf numFmtId="0" fontId="12" fillId="0" borderId="0" xfId="21" applyFont="1" applyBorder="1" applyAlignment="1">
      <alignment vertical="center"/>
    </xf>
    <xf numFmtId="0" fontId="12" fillId="3" borderId="0" xfId="21" applyFont="1" applyFill="1" applyBorder="1" applyAlignment="1">
      <alignment vertical="center"/>
    </xf>
    <xf numFmtId="0" fontId="12" fillId="0" borderId="0" xfId="21" applyFont="1" applyAlignment="1">
      <alignment vertical="center"/>
    </xf>
    <xf numFmtId="0" fontId="12" fillId="3" borderId="0" xfId="21" applyFont="1" applyFill="1" applyAlignment="1">
      <alignment vertical="center"/>
    </xf>
    <xf numFmtId="0" fontId="12" fillId="3" borderId="0" xfId="21" applyFont="1" applyFill="1" applyAlignment="1">
      <alignment horizontal="left" vertical="center"/>
    </xf>
    <xf numFmtId="0" fontId="24" fillId="3" borderId="0" xfId="18" applyFont="1" applyFill="1" applyBorder="1" applyAlignment="1">
      <alignment horizontal="left" vertical="center" wrapText="1"/>
    </xf>
    <xf numFmtId="0" fontId="12" fillId="0" borderId="85" xfId="21" applyFont="1" applyBorder="1">
      <alignment vertical="center"/>
    </xf>
    <xf numFmtId="0" fontId="12" fillId="0" borderId="0" xfId="21" applyFont="1" applyAlignment="1">
      <alignment horizontal="center" vertical="center"/>
    </xf>
    <xf numFmtId="0" fontId="19" fillId="0" borderId="0" xfId="21" applyFont="1" applyAlignment="1">
      <alignment horizontal="center" vertical="center"/>
    </xf>
    <xf numFmtId="0" fontId="52" fillId="0" borderId="0" xfId="21" applyFont="1" applyAlignment="1">
      <alignment horizontal="center" vertical="center"/>
    </xf>
    <xf numFmtId="0" fontId="12" fillId="0" borderId="0" xfId="21" applyFont="1" applyBorder="1" applyAlignment="1">
      <alignment horizontal="center" vertical="center"/>
    </xf>
    <xf numFmtId="0" fontId="34" fillId="0" borderId="85" xfId="21" applyFont="1" applyBorder="1" applyAlignment="1">
      <alignment horizontal="center" vertical="center"/>
    </xf>
    <xf numFmtId="0" fontId="2" fillId="0" borderId="0" xfId="22" applyAlignment="1">
      <alignment horizontal="center" vertical="top"/>
    </xf>
    <xf numFmtId="0" fontId="2" fillId="0" borderId="0" xfId="22" applyAlignment="1">
      <alignment horizontal="center" vertical="center"/>
    </xf>
    <xf numFmtId="0" fontId="12" fillId="3" borderId="0" xfId="21" applyFont="1" applyFill="1" applyAlignment="1">
      <alignment horizontal="left"/>
    </xf>
    <xf numFmtId="0" fontId="32" fillId="0" borderId="72" xfId="0" applyFont="1" applyBorder="1" applyAlignment="1">
      <alignment horizontal="justify" vertical="center" wrapText="1"/>
    </xf>
    <xf numFmtId="0" fontId="32" fillId="0" borderId="70" xfId="0" applyFont="1" applyBorder="1" applyAlignment="1">
      <alignment horizontal="justify" vertical="center" wrapText="1"/>
    </xf>
    <xf numFmtId="0" fontId="32" fillId="0" borderId="72" xfId="0" applyFont="1" applyBorder="1" applyAlignment="1">
      <alignment horizontal="left" vertical="center" wrapText="1"/>
    </xf>
    <xf numFmtId="0" fontId="12" fillId="3" borderId="0" xfId="1" applyFont="1" applyFill="1" applyAlignment="1">
      <alignment horizontal="left" vertical="center"/>
    </xf>
    <xf numFmtId="0" fontId="74" fillId="3" borderId="0" xfId="2" applyFont="1" applyFill="1" applyAlignment="1">
      <alignment vertical="center"/>
    </xf>
    <xf numFmtId="0" fontId="33" fillId="3" borderId="0" xfId="21" applyFont="1" applyFill="1" applyBorder="1" applyAlignment="1">
      <alignment vertical="top" wrapText="1"/>
    </xf>
    <xf numFmtId="0" fontId="12" fillId="3" borderId="0" xfId="21" applyFont="1" applyFill="1" applyBorder="1" applyAlignment="1">
      <alignment horizontal="center" vertical="top" wrapText="1"/>
    </xf>
    <xf numFmtId="38" fontId="28" fillId="3" borderId="0" xfId="4" applyFont="1" applyFill="1" applyBorder="1" applyAlignment="1" applyProtection="1">
      <alignment horizontal="right" vertical="top"/>
      <protection locked="0"/>
    </xf>
    <xf numFmtId="0" fontId="28" fillId="3" borderId="0" xfId="21" applyFont="1" applyFill="1" applyBorder="1" applyAlignment="1" applyProtection="1">
      <alignment horizontal="center" vertical="top"/>
      <protection locked="0"/>
    </xf>
    <xf numFmtId="0" fontId="12" fillId="3" borderId="29" xfId="21" applyFont="1" applyFill="1" applyBorder="1" applyAlignment="1">
      <alignment horizontal="center" vertical="top" wrapText="1"/>
    </xf>
    <xf numFmtId="38" fontId="28" fillId="3" borderId="34" xfId="4" applyFont="1" applyFill="1" applyBorder="1" applyAlignment="1" applyProtection="1">
      <alignment horizontal="right" vertical="top"/>
      <protection locked="0"/>
    </xf>
    <xf numFmtId="0" fontId="28" fillId="3" borderId="34" xfId="21" applyFont="1" applyFill="1" applyBorder="1" applyAlignment="1" applyProtection="1">
      <alignment horizontal="center" vertical="top"/>
      <protection locked="0"/>
    </xf>
    <xf numFmtId="0" fontId="51" fillId="3" borderId="0" xfId="22" applyFont="1" applyFill="1" applyBorder="1" applyAlignment="1" applyProtection="1">
      <alignment horizontal="center"/>
      <protection locked="0"/>
    </xf>
    <xf numFmtId="0" fontId="19" fillId="3" borderId="0" xfId="21" applyFont="1" applyFill="1" applyBorder="1" applyAlignment="1">
      <alignment horizontal="left"/>
    </xf>
    <xf numFmtId="0" fontId="19" fillId="3" borderId="0" xfId="21" applyFont="1" applyFill="1" applyBorder="1" applyAlignment="1">
      <alignment horizontal="center"/>
    </xf>
    <xf numFmtId="0" fontId="19" fillId="3" borderId="0" xfId="21" applyFont="1" applyFill="1" applyBorder="1" applyAlignment="1">
      <alignment horizontal="center" shrinkToFit="1"/>
    </xf>
    <xf numFmtId="0" fontId="19" fillId="0" borderId="0" xfId="21" applyFont="1" applyAlignment="1"/>
    <xf numFmtId="0" fontId="19" fillId="3" borderId="0" xfId="21" applyFont="1" applyFill="1" applyAlignment="1"/>
    <xf numFmtId="0" fontId="19" fillId="0" borderId="0" xfId="21" applyFont="1" applyAlignment="1">
      <alignment horizontal="center"/>
    </xf>
    <xf numFmtId="38" fontId="12" fillId="0" borderId="85" xfId="4" applyFont="1" applyBorder="1" applyAlignment="1">
      <alignment horizontal="center" vertical="center"/>
    </xf>
    <xf numFmtId="0" fontId="28" fillId="3" borderId="0" xfId="21" applyFont="1" applyFill="1" applyBorder="1" applyAlignment="1" applyProtection="1">
      <alignment horizontal="center" vertical="center"/>
      <protection locked="0"/>
    </xf>
    <xf numFmtId="0" fontId="12" fillId="3" borderId="0" xfId="21" applyFont="1" applyFill="1" applyBorder="1" applyAlignment="1">
      <alignment horizontal="center" vertical="center" wrapText="1"/>
    </xf>
    <xf numFmtId="38" fontId="28" fillId="3" borderId="0" xfId="4" applyFont="1" applyFill="1" applyBorder="1" applyAlignment="1" applyProtection="1">
      <alignment horizontal="right" vertical="center"/>
      <protection locked="0"/>
    </xf>
    <xf numFmtId="0" fontId="25" fillId="3" borderId="0" xfId="21" applyFont="1" applyFill="1" applyAlignment="1">
      <alignment vertical="center"/>
    </xf>
    <xf numFmtId="0" fontId="51" fillId="3" borderId="0" xfId="2" applyFont="1" applyFill="1" applyAlignment="1" applyProtection="1">
      <alignment horizontal="center" vertical="center"/>
      <protection locked="0"/>
    </xf>
    <xf numFmtId="0" fontId="51" fillId="3" borderId="21" xfId="2" applyFont="1" applyFill="1" applyBorder="1" applyAlignment="1">
      <alignment horizontal="center" vertical="center"/>
    </xf>
    <xf numFmtId="0" fontId="64" fillId="3" borderId="21" xfId="2" applyFont="1" applyFill="1" applyBorder="1" applyAlignment="1" applyProtection="1">
      <alignment vertical="center" wrapText="1"/>
      <protection locked="0"/>
    </xf>
    <xf numFmtId="0" fontId="46" fillId="3" borderId="0" xfId="2" applyFont="1" applyFill="1" applyAlignment="1">
      <alignment horizontal="center" vertical="center" wrapText="1"/>
    </xf>
    <xf numFmtId="0" fontId="43" fillId="3" borderId="33" xfId="2" applyFont="1" applyFill="1" applyBorder="1" applyAlignment="1">
      <alignment horizontal="center" vertical="center" wrapText="1"/>
    </xf>
    <xf numFmtId="0" fontId="43" fillId="3" borderId="34" xfId="2" applyFont="1" applyFill="1" applyBorder="1" applyAlignment="1">
      <alignment horizontal="center" vertical="center" wrapText="1"/>
    </xf>
    <xf numFmtId="0" fontId="43" fillId="3" borderId="37" xfId="2" applyFont="1" applyFill="1" applyBorder="1" applyAlignment="1">
      <alignment horizontal="center" vertical="center" wrapText="1"/>
    </xf>
    <xf numFmtId="176" fontId="41" fillId="4" borderId="33" xfId="2" applyNumberFormat="1" applyFont="1" applyFill="1" applyBorder="1" applyAlignment="1" applyProtection="1">
      <alignment horizontal="center" vertical="center"/>
      <protection locked="0"/>
    </xf>
    <xf numFmtId="176" fontId="41" fillId="4" borderId="34" xfId="2" applyNumberFormat="1" applyFont="1" applyFill="1" applyBorder="1" applyAlignment="1" applyProtection="1">
      <alignment horizontal="center" vertical="center"/>
      <protection locked="0"/>
    </xf>
    <xf numFmtId="176" fontId="41" fillId="4" borderId="37" xfId="2" applyNumberFormat="1" applyFont="1" applyFill="1" applyBorder="1" applyAlignment="1" applyProtection="1">
      <alignment horizontal="center" vertical="center"/>
      <protection locked="0"/>
    </xf>
    <xf numFmtId="0" fontId="44" fillId="3" borderId="0" xfId="2" applyFont="1" applyFill="1" applyAlignment="1">
      <alignment horizontal="left" vertical="center" wrapText="1"/>
    </xf>
    <xf numFmtId="0" fontId="12" fillId="0" borderId="34" xfId="1" applyFont="1" applyFill="1" applyBorder="1" applyAlignment="1">
      <alignment horizontal="center" vertical="center" wrapText="1"/>
    </xf>
    <xf numFmtId="0" fontId="12" fillId="0" borderId="37" xfId="1" applyFont="1" applyFill="1" applyBorder="1" applyAlignment="1">
      <alignment horizontal="center" vertical="center" wrapText="1"/>
    </xf>
    <xf numFmtId="0" fontId="12" fillId="0" borderId="33" xfId="1" applyFont="1" applyFill="1" applyBorder="1" applyAlignment="1">
      <alignment horizontal="left" vertical="center" wrapText="1"/>
    </xf>
    <xf numFmtId="0" fontId="12" fillId="0" borderId="34" xfId="1" applyFont="1" applyFill="1" applyBorder="1" applyAlignment="1">
      <alignment horizontal="left" vertical="center" wrapText="1"/>
    </xf>
    <xf numFmtId="0" fontId="12" fillId="0" borderId="35" xfId="1" applyFont="1" applyFill="1" applyBorder="1" applyAlignment="1">
      <alignment horizontal="center" vertical="center" wrapText="1"/>
    </xf>
    <xf numFmtId="0" fontId="12" fillId="0" borderId="36" xfId="1" applyFont="1" applyFill="1" applyBorder="1" applyAlignment="1">
      <alignment horizontal="left" vertical="center" wrapText="1"/>
    </xf>
    <xf numFmtId="0" fontId="12" fillId="3" borderId="16" xfId="1" applyFont="1" applyFill="1" applyBorder="1" applyAlignment="1">
      <alignment horizontal="center" vertical="center"/>
    </xf>
    <xf numFmtId="0" fontId="12" fillId="0" borderId="16" xfId="1" applyFont="1" applyBorder="1" applyAlignment="1">
      <alignment horizontal="center" vertical="center"/>
    </xf>
    <xf numFmtId="0" fontId="61" fillId="3" borderId="14" xfId="1" applyFont="1" applyFill="1" applyBorder="1" applyAlignment="1" applyProtection="1">
      <alignment horizontal="center" vertical="center" wrapText="1"/>
      <protection locked="0"/>
    </xf>
    <xf numFmtId="0" fontId="61" fillId="3" borderId="0" xfId="1" applyFont="1" applyFill="1" applyBorder="1" applyAlignment="1" applyProtection="1">
      <alignment horizontal="center" vertical="center" wrapText="1"/>
      <protection locked="0"/>
    </xf>
    <xf numFmtId="0" fontId="12" fillId="2" borderId="27" xfId="1" applyFont="1" applyFill="1" applyBorder="1" applyAlignment="1">
      <alignment horizontal="center" vertical="center"/>
    </xf>
    <xf numFmtId="0" fontId="12" fillId="2" borderId="21" xfId="1" applyFont="1" applyFill="1" applyBorder="1" applyAlignment="1">
      <alignment horizontal="center" vertical="center"/>
    </xf>
    <xf numFmtId="0" fontId="27" fillId="6" borderId="56" xfId="1" applyFont="1" applyFill="1" applyBorder="1" applyAlignment="1" applyProtection="1">
      <alignment horizontal="center" vertical="center" shrinkToFit="1"/>
      <protection locked="0"/>
    </xf>
    <xf numFmtId="0" fontId="27" fillId="6" borderId="29" xfId="1" applyFont="1" applyFill="1" applyBorder="1" applyAlignment="1" applyProtection="1">
      <alignment horizontal="center" vertical="center" shrinkToFit="1"/>
      <protection locked="0"/>
    </xf>
    <xf numFmtId="0" fontId="12" fillId="4" borderId="43" xfId="1" applyFont="1" applyFill="1" applyBorder="1" applyAlignment="1" applyProtection="1">
      <alignment horizontal="center" vertical="center"/>
      <protection locked="0"/>
    </xf>
    <xf numFmtId="0" fontId="12" fillId="4" borderId="51" xfId="1" applyFont="1" applyFill="1" applyBorder="1" applyAlignment="1" applyProtection="1">
      <alignment horizontal="center" vertical="center"/>
      <protection locked="0"/>
    </xf>
    <xf numFmtId="0" fontId="57" fillId="4" borderId="43" xfId="1" applyFont="1" applyFill="1" applyBorder="1" applyAlignment="1" applyProtection="1">
      <alignment horizontal="center" vertical="center"/>
      <protection locked="0"/>
    </xf>
    <xf numFmtId="0" fontId="57" fillId="4" borderId="51" xfId="1" applyFont="1" applyFill="1" applyBorder="1" applyAlignment="1" applyProtection="1">
      <alignment horizontal="center" vertical="center"/>
      <protection locked="0"/>
    </xf>
    <xf numFmtId="0" fontId="57" fillId="4" borderId="61" xfId="1" applyFont="1" applyFill="1" applyBorder="1" applyAlignment="1" applyProtection="1">
      <alignment horizontal="center" vertical="center"/>
      <protection locked="0"/>
    </xf>
    <xf numFmtId="0" fontId="12" fillId="2" borderId="40" xfId="1" applyFont="1" applyFill="1" applyBorder="1" applyAlignment="1">
      <alignment horizontal="center" vertical="center"/>
    </xf>
    <xf numFmtId="0" fontId="12" fillId="2" borderId="41" xfId="1" applyFont="1" applyFill="1" applyBorder="1" applyAlignment="1">
      <alignment horizontal="center" vertical="center"/>
    </xf>
    <xf numFmtId="0" fontId="12" fillId="2" borderId="87" xfId="1" applyFont="1" applyFill="1" applyBorder="1" applyAlignment="1">
      <alignment horizontal="center" vertical="center"/>
    </xf>
    <xf numFmtId="0" fontId="12" fillId="2" borderId="86" xfId="1" applyFont="1" applyFill="1" applyBorder="1" applyAlignment="1">
      <alignment horizontal="center" vertical="center"/>
    </xf>
    <xf numFmtId="0" fontId="12" fillId="2" borderId="16" xfId="1" applyFont="1" applyFill="1" applyBorder="1" applyAlignment="1">
      <alignment horizontal="center" vertical="center"/>
    </xf>
    <xf numFmtId="0" fontId="12" fillId="2" borderId="17" xfId="1" applyFont="1" applyFill="1" applyBorder="1" applyAlignment="1">
      <alignment horizontal="center" vertical="center"/>
    </xf>
    <xf numFmtId="0" fontId="12" fillId="2" borderId="16" xfId="1" applyFont="1" applyFill="1" applyBorder="1" applyAlignment="1">
      <alignment horizontal="center" vertical="center" shrinkToFit="1"/>
    </xf>
    <xf numFmtId="0" fontId="12" fillId="2" borderId="24" xfId="1" applyFont="1" applyFill="1" applyBorder="1" applyAlignment="1">
      <alignment horizontal="center" vertical="center" shrinkToFit="1"/>
    </xf>
    <xf numFmtId="0" fontId="52" fillId="0" borderId="13" xfId="1" applyFont="1" applyFill="1" applyBorder="1" applyAlignment="1" applyProtection="1">
      <alignment horizontal="left" vertical="center" wrapText="1"/>
      <protection locked="0"/>
    </xf>
    <xf numFmtId="0" fontId="52" fillId="0" borderId="14" xfId="1" applyFont="1" applyFill="1" applyBorder="1" applyAlignment="1" applyProtection="1">
      <alignment horizontal="left" vertical="center" wrapText="1"/>
      <protection locked="0"/>
    </xf>
    <xf numFmtId="0" fontId="52" fillId="0" borderId="15" xfId="1" applyFont="1" applyFill="1" applyBorder="1" applyAlignment="1" applyProtection="1">
      <alignment horizontal="left" vertical="center" wrapText="1"/>
      <protection locked="0"/>
    </xf>
    <xf numFmtId="0" fontId="52" fillId="0" borderId="63" xfId="1" applyFont="1" applyFill="1" applyBorder="1" applyAlignment="1" applyProtection="1">
      <alignment horizontal="left" vertical="center" wrapText="1"/>
      <protection locked="0"/>
    </xf>
    <xf numFmtId="0" fontId="52" fillId="0" borderId="0" xfId="1" applyFont="1" applyFill="1" applyBorder="1" applyAlignment="1" applyProtection="1">
      <alignment horizontal="left" vertical="center" wrapText="1"/>
      <protection locked="0"/>
    </xf>
    <xf numFmtId="0" fontId="52" fillId="0" borderId="57" xfId="1" applyFont="1" applyFill="1" applyBorder="1" applyAlignment="1" applyProtection="1">
      <alignment horizontal="left" vertical="center" wrapText="1"/>
      <protection locked="0"/>
    </xf>
    <xf numFmtId="0" fontId="52" fillId="0" borderId="28" xfId="1" applyFont="1" applyFill="1" applyBorder="1" applyAlignment="1" applyProtection="1">
      <alignment horizontal="left" vertical="center" wrapText="1"/>
      <protection locked="0"/>
    </xf>
    <xf numFmtId="0" fontId="52" fillId="0" borderId="29" xfId="1" applyFont="1" applyFill="1" applyBorder="1" applyAlignment="1" applyProtection="1">
      <alignment horizontal="left" vertical="center" wrapText="1"/>
      <protection locked="0"/>
    </xf>
    <xf numFmtId="0" fontId="52" fillId="0" borderId="44" xfId="1" applyFont="1" applyFill="1" applyBorder="1" applyAlignment="1" applyProtection="1">
      <alignment horizontal="left" vertical="center" wrapText="1"/>
      <protection locked="0"/>
    </xf>
    <xf numFmtId="0" fontId="12" fillId="7" borderId="25" xfId="1" applyFont="1" applyFill="1" applyBorder="1" applyAlignment="1">
      <alignment horizontal="center" vertical="center" shrinkToFit="1"/>
    </xf>
    <xf numFmtId="0" fontId="12" fillId="7" borderId="14" xfId="1" applyFont="1" applyFill="1" applyBorder="1" applyAlignment="1">
      <alignment horizontal="center" vertical="center" shrinkToFit="1"/>
    </xf>
    <xf numFmtId="0" fontId="12" fillId="7" borderId="64" xfId="1" applyFont="1" applyFill="1" applyBorder="1" applyAlignment="1">
      <alignment horizontal="center" vertical="center" shrinkToFit="1"/>
    </xf>
    <xf numFmtId="0" fontId="12" fillId="7" borderId="26" xfId="1" applyFont="1" applyFill="1" applyBorder="1" applyAlignment="1">
      <alignment horizontal="center" vertical="center" shrinkToFit="1"/>
    </xf>
    <xf numFmtId="0" fontId="12" fillId="7" borderId="0" xfId="1" applyFont="1" applyFill="1" applyBorder="1" applyAlignment="1">
      <alignment horizontal="center" vertical="center" shrinkToFit="1"/>
    </xf>
    <xf numFmtId="0" fontId="12" fillId="7" borderId="65" xfId="1" applyFont="1" applyFill="1" applyBorder="1" applyAlignment="1">
      <alignment horizontal="center" vertical="center" shrinkToFit="1"/>
    </xf>
    <xf numFmtId="0" fontId="12" fillId="7" borderId="56" xfId="1" applyFont="1" applyFill="1" applyBorder="1" applyAlignment="1">
      <alignment horizontal="center" vertical="center" shrinkToFit="1"/>
    </xf>
    <xf numFmtId="0" fontId="12" fillId="7" borderId="29" xfId="1" applyFont="1" applyFill="1" applyBorder="1" applyAlignment="1">
      <alignment horizontal="center" vertical="center" shrinkToFit="1"/>
    </xf>
    <xf numFmtId="0" fontId="12" fillId="7" borderId="30" xfId="1" applyFont="1" applyFill="1" applyBorder="1" applyAlignment="1">
      <alignment horizontal="center" vertical="center" shrinkToFit="1"/>
    </xf>
    <xf numFmtId="0" fontId="32" fillId="0" borderId="72" xfId="0" applyFont="1" applyBorder="1" applyAlignment="1">
      <alignment horizontal="justify" vertical="center" wrapText="1"/>
    </xf>
    <xf numFmtId="0" fontId="32" fillId="0" borderId="70" xfId="0" applyFont="1" applyBorder="1" applyAlignment="1">
      <alignment horizontal="justify" vertical="center" wrapText="1"/>
    </xf>
    <xf numFmtId="0" fontId="32" fillId="0" borderId="72" xfId="0" applyFont="1" applyBorder="1" applyAlignment="1">
      <alignment horizontal="center" vertical="center" wrapText="1"/>
    </xf>
    <xf numFmtId="0" fontId="32" fillId="0" borderId="71" xfId="0" applyFont="1" applyBorder="1" applyAlignment="1">
      <alignment horizontal="center" vertical="center" wrapText="1"/>
    </xf>
    <xf numFmtId="0" fontId="32" fillId="0" borderId="70" xfId="0" applyFont="1" applyBorder="1" applyAlignment="1">
      <alignment horizontal="center" vertical="center" wrapText="1"/>
    </xf>
    <xf numFmtId="0" fontId="12" fillId="3" borderId="0" xfId="1" applyFont="1" applyFill="1" applyAlignment="1">
      <alignment horizontal="left" vertical="center"/>
    </xf>
    <xf numFmtId="0" fontId="12" fillId="2" borderId="34" xfId="1" applyFont="1" applyFill="1" applyBorder="1" applyAlignment="1">
      <alignment horizontal="center" vertical="center"/>
    </xf>
    <xf numFmtId="0" fontId="12" fillId="0" borderId="36" xfId="1" applyFont="1" applyFill="1" applyBorder="1" applyAlignment="1" applyProtection="1">
      <alignment horizontal="center" vertical="center" wrapText="1"/>
      <protection locked="0"/>
    </xf>
    <xf numFmtId="0" fontId="12" fillId="0" borderId="34" xfId="1" applyFont="1" applyFill="1" applyBorder="1" applyAlignment="1" applyProtection="1">
      <alignment horizontal="center" vertical="center"/>
      <protection locked="0"/>
    </xf>
    <xf numFmtId="0" fontId="12" fillId="0" borderId="35" xfId="1" applyFont="1" applyFill="1" applyBorder="1" applyAlignment="1" applyProtection="1">
      <alignment horizontal="center" vertical="center"/>
      <protection locked="0"/>
    </xf>
    <xf numFmtId="0" fontId="12" fillId="2" borderId="34" xfId="1" applyFont="1" applyFill="1" applyBorder="1" applyAlignment="1">
      <alignment horizontal="center" vertical="center" wrapText="1"/>
    </xf>
    <xf numFmtId="0" fontId="12" fillId="2" borderId="5" xfId="1" applyFont="1" applyFill="1" applyBorder="1" applyAlignment="1">
      <alignment horizontal="center" vertical="center"/>
    </xf>
    <xf numFmtId="0" fontId="12" fillId="2" borderId="6" xfId="1" applyFont="1" applyFill="1" applyBorder="1" applyAlignment="1">
      <alignment horizontal="center" vertical="center"/>
    </xf>
    <xf numFmtId="0" fontId="12" fillId="2" borderId="7" xfId="1" applyFont="1" applyFill="1" applyBorder="1" applyAlignment="1">
      <alignment horizontal="center" vertical="center"/>
    </xf>
    <xf numFmtId="0" fontId="57" fillId="0" borderId="8" xfId="1" applyFont="1" applyBorder="1" applyAlignment="1" applyProtection="1">
      <alignment horizontal="center" vertical="center" wrapText="1"/>
      <protection locked="0"/>
    </xf>
    <xf numFmtId="0" fontId="12" fillId="2" borderId="8" xfId="1" applyFont="1" applyFill="1" applyBorder="1" applyAlignment="1">
      <alignment horizontal="center" vertical="center"/>
    </xf>
    <xf numFmtId="0" fontId="39" fillId="0" borderId="38" xfId="1" applyFont="1" applyBorder="1" applyAlignment="1" applyProtection="1">
      <alignment horizontal="center" vertical="center" wrapText="1"/>
      <protection locked="0"/>
    </xf>
    <xf numFmtId="0" fontId="39" fillId="0" borderId="39" xfId="1" applyFont="1" applyBorder="1" applyAlignment="1" applyProtection="1">
      <alignment horizontal="center" vertical="center" wrapText="1"/>
      <protection locked="0"/>
    </xf>
    <xf numFmtId="0" fontId="12" fillId="2" borderId="52" xfId="1" applyFont="1" applyFill="1" applyBorder="1" applyAlignment="1">
      <alignment horizontal="center" vertical="center" wrapText="1"/>
    </xf>
    <xf numFmtId="0" fontId="12" fillId="2" borderId="12" xfId="1" applyFont="1" applyFill="1" applyBorder="1" applyAlignment="1">
      <alignment horizontal="center" vertical="center"/>
    </xf>
    <xf numFmtId="0" fontId="12" fillId="2" borderId="32" xfId="1" applyFont="1" applyFill="1" applyBorder="1" applyAlignment="1">
      <alignment horizontal="center" vertical="center"/>
    </xf>
    <xf numFmtId="0" fontId="12" fillId="2" borderId="16" xfId="1" applyFont="1" applyFill="1" applyBorder="1" applyAlignment="1">
      <alignment horizontal="center" vertical="center" wrapText="1"/>
    </xf>
    <xf numFmtId="0" fontId="39" fillId="0" borderId="16" xfId="1" applyFont="1" applyBorder="1" applyAlignment="1" applyProtection="1">
      <alignment horizontal="center" vertical="center"/>
      <protection locked="0"/>
    </xf>
    <xf numFmtId="0" fontId="39" fillId="0" borderId="24" xfId="1" applyFont="1" applyBorder="1" applyAlignment="1" applyProtection="1">
      <alignment horizontal="center" vertical="center"/>
      <protection locked="0"/>
    </xf>
    <xf numFmtId="176" fontId="57" fillId="3" borderId="17" xfId="1" applyNumberFormat="1" applyFont="1" applyFill="1" applyBorder="1" applyAlignment="1" applyProtection="1">
      <alignment horizontal="center" vertical="center"/>
      <protection locked="0"/>
    </xf>
    <xf numFmtId="176" fontId="57" fillId="3" borderId="18" xfId="1" applyNumberFormat="1" applyFont="1" applyFill="1" applyBorder="1" applyAlignment="1" applyProtection="1">
      <alignment horizontal="center" vertical="center"/>
      <protection locked="0"/>
    </xf>
    <xf numFmtId="0" fontId="12" fillId="2" borderId="1" xfId="1" applyFont="1" applyFill="1" applyBorder="1" applyAlignment="1">
      <alignment horizontal="center" vertical="center"/>
    </xf>
    <xf numFmtId="0" fontId="12" fillId="2" borderId="2" xfId="1" applyFont="1" applyFill="1" applyBorder="1" applyAlignment="1">
      <alignment horizontal="center" vertical="center"/>
    </xf>
    <xf numFmtId="0" fontId="12" fillId="2" borderId="3" xfId="1" applyFont="1" applyFill="1" applyBorder="1" applyAlignment="1">
      <alignment horizontal="center" vertical="center"/>
    </xf>
    <xf numFmtId="0" fontId="56" fillId="0" borderId="4" xfId="1" applyFont="1" applyBorder="1" applyAlignment="1" applyProtection="1">
      <alignment horizontal="center" vertical="center" wrapText="1"/>
      <protection locked="0"/>
    </xf>
    <xf numFmtId="0" fontId="56" fillId="0" borderId="2" xfId="1" applyFont="1" applyBorder="1" applyAlignment="1" applyProtection="1">
      <alignment horizontal="center" vertical="center" wrapText="1"/>
      <protection locked="0"/>
    </xf>
    <xf numFmtId="0" fontId="56" fillId="0" borderId="12" xfId="1" applyFont="1" applyBorder="1" applyAlignment="1" applyProtection="1">
      <alignment horizontal="center" vertical="center" wrapText="1"/>
      <protection locked="0"/>
    </xf>
    <xf numFmtId="0" fontId="19" fillId="3" borderId="0" xfId="1" applyFont="1" applyFill="1" applyAlignment="1">
      <alignment horizontal="center" vertical="center" wrapText="1"/>
    </xf>
    <xf numFmtId="0" fontId="19" fillId="3" borderId="0" xfId="1" applyFont="1" applyFill="1" applyAlignment="1">
      <alignment horizontal="center" vertical="center"/>
    </xf>
    <xf numFmtId="0" fontId="12" fillId="2" borderId="33" xfId="1" applyFont="1" applyFill="1" applyBorder="1" applyAlignment="1">
      <alignment horizontal="center" vertical="center"/>
    </xf>
    <xf numFmtId="0" fontId="12" fillId="2" borderId="35" xfId="1" applyFont="1" applyFill="1" applyBorder="1" applyAlignment="1">
      <alignment horizontal="center" vertical="center"/>
    </xf>
    <xf numFmtId="58" fontId="12" fillId="8" borderId="36" xfId="1" applyNumberFormat="1" applyFont="1" applyFill="1" applyBorder="1" applyAlignment="1" applyProtection="1">
      <alignment horizontal="center" vertical="center"/>
      <protection locked="0"/>
    </xf>
    <xf numFmtId="58" fontId="12" fillId="8" borderId="34" xfId="1" applyNumberFormat="1" applyFont="1" applyFill="1" applyBorder="1" applyAlignment="1" applyProtection="1">
      <alignment horizontal="center" vertical="center"/>
      <protection locked="0"/>
    </xf>
    <xf numFmtId="58" fontId="12" fillId="8" borderId="37" xfId="1" applyNumberFormat="1" applyFont="1" applyFill="1" applyBorder="1" applyAlignment="1" applyProtection="1">
      <alignment horizontal="center" vertical="center"/>
      <protection locked="0"/>
    </xf>
    <xf numFmtId="0" fontId="12" fillId="2" borderId="43" xfId="1" applyFont="1" applyFill="1" applyBorder="1" applyAlignment="1">
      <alignment horizontal="center" vertical="center"/>
    </xf>
    <xf numFmtId="0" fontId="12" fillId="2" borderId="51" xfId="1" applyFont="1" applyFill="1" applyBorder="1" applyAlignment="1">
      <alignment horizontal="center" vertical="center"/>
    </xf>
    <xf numFmtId="0" fontId="12" fillId="2" borderId="62" xfId="1" applyFont="1" applyFill="1" applyBorder="1" applyAlignment="1">
      <alignment horizontal="center" vertical="center"/>
    </xf>
    <xf numFmtId="0" fontId="53" fillId="8" borderId="17" xfId="1" applyFont="1" applyFill="1" applyBorder="1" applyAlignment="1" applyProtection="1">
      <alignment horizontal="right" vertical="center"/>
      <protection locked="0"/>
    </xf>
    <xf numFmtId="0" fontId="53" fillId="8" borderId="18" xfId="1" applyFont="1" applyFill="1" applyBorder="1" applyAlignment="1" applyProtection="1">
      <alignment horizontal="right" vertical="center"/>
      <protection locked="0"/>
    </xf>
    <xf numFmtId="38" fontId="26" fillId="5" borderId="33" xfId="1" applyNumberFormat="1" applyFont="1" applyFill="1" applyBorder="1" applyAlignment="1">
      <alignment horizontal="center" vertical="center"/>
    </xf>
    <xf numFmtId="0" fontId="26" fillId="5" borderId="34" xfId="1" applyFont="1" applyFill="1" applyBorder="1" applyAlignment="1">
      <alignment horizontal="center" vertical="center"/>
    </xf>
    <xf numFmtId="0" fontId="26" fillId="5" borderId="37" xfId="1" applyFont="1" applyFill="1" applyBorder="1" applyAlignment="1">
      <alignment horizontal="center" vertical="center"/>
    </xf>
    <xf numFmtId="0" fontId="53" fillId="0" borderId="21" xfId="1" applyFont="1" applyBorder="1" applyAlignment="1" applyProtection="1">
      <alignment horizontal="left" vertical="center" wrapText="1"/>
      <protection locked="0"/>
    </xf>
    <xf numFmtId="0" fontId="53" fillId="0" borderId="66" xfId="1" applyFont="1" applyBorder="1" applyAlignment="1" applyProtection="1">
      <alignment horizontal="left" vertical="center" wrapText="1"/>
      <protection locked="0"/>
    </xf>
    <xf numFmtId="0" fontId="52" fillId="6" borderId="33" xfId="21" applyFont="1" applyFill="1" applyBorder="1" applyAlignment="1" applyProtection="1">
      <alignment horizontal="center" vertical="center" shrinkToFit="1"/>
      <protection locked="0"/>
    </xf>
    <xf numFmtId="0" fontId="52" fillId="6" borderId="34" xfId="21" applyFont="1" applyFill="1" applyBorder="1" applyAlignment="1" applyProtection="1">
      <alignment horizontal="center" vertical="center" shrinkToFit="1"/>
      <protection locked="0"/>
    </xf>
    <xf numFmtId="0" fontId="52" fillId="6" borderId="37" xfId="21" applyFont="1" applyFill="1" applyBorder="1" applyAlignment="1" applyProtection="1">
      <alignment horizontal="center" vertical="center" shrinkToFit="1"/>
      <protection locked="0"/>
    </xf>
    <xf numFmtId="0" fontId="12" fillId="2" borderId="13" xfId="18" applyFont="1" applyFill="1" applyBorder="1" applyAlignment="1">
      <alignment horizontal="center" vertical="center"/>
    </xf>
    <xf numFmtId="0" fontId="12" fillId="2" borderId="14" xfId="18" applyFont="1" applyFill="1" applyBorder="1" applyAlignment="1">
      <alignment horizontal="center" vertical="center"/>
    </xf>
    <xf numFmtId="0" fontId="12" fillId="2" borderId="15" xfId="18" applyFont="1" applyFill="1" applyBorder="1" applyAlignment="1">
      <alignment horizontal="center" vertical="center"/>
    </xf>
    <xf numFmtId="0" fontId="12" fillId="2" borderId="28" xfId="18" applyFont="1" applyFill="1" applyBorder="1" applyAlignment="1">
      <alignment horizontal="center" vertical="center"/>
    </xf>
    <xf numFmtId="0" fontId="12" fillId="2" borderId="29" xfId="18" applyFont="1" applyFill="1" applyBorder="1" applyAlignment="1">
      <alignment horizontal="center" vertical="center"/>
    </xf>
    <xf numFmtId="0" fontId="12" fillId="2" borderId="44" xfId="18" applyFont="1" applyFill="1" applyBorder="1" applyAlignment="1">
      <alignment horizontal="center" vertical="center"/>
    </xf>
    <xf numFmtId="0" fontId="12" fillId="0" borderId="17" xfId="18" applyFont="1" applyBorder="1" applyAlignment="1">
      <alignment horizontal="center" vertical="center" wrapText="1"/>
    </xf>
    <xf numFmtId="0" fontId="12" fillId="0" borderId="18" xfId="18" applyFont="1" applyBorder="1" applyAlignment="1">
      <alignment horizontal="center" vertical="center"/>
    </xf>
    <xf numFmtId="0" fontId="27" fillId="0" borderId="17" xfId="18" applyFont="1" applyBorder="1" applyAlignment="1" applyProtection="1">
      <alignment horizontal="center" vertical="center" wrapText="1"/>
      <protection locked="0"/>
    </xf>
    <xf numFmtId="0" fontId="27" fillId="0" borderId="18" xfId="18" applyFont="1" applyBorder="1" applyAlignment="1" applyProtection="1">
      <alignment horizontal="center" vertical="center" wrapText="1"/>
      <protection locked="0"/>
    </xf>
    <xf numFmtId="0" fontId="27" fillId="0" borderId="67" xfId="18" applyFont="1" applyBorder="1" applyAlignment="1" applyProtection="1">
      <alignment horizontal="center" vertical="center" wrapText="1"/>
      <protection locked="0"/>
    </xf>
    <xf numFmtId="0" fontId="60" fillId="0" borderId="56" xfId="18" applyFont="1" applyBorder="1" applyAlignment="1" applyProtection="1">
      <alignment horizontal="center" vertical="center" wrapText="1"/>
      <protection locked="0"/>
    </xf>
    <xf numFmtId="0" fontId="60" fillId="0" borderId="29" xfId="18" applyFont="1" applyBorder="1" applyAlignment="1" applyProtection="1">
      <alignment horizontal="center" vertical="center" wrapText="1"/>
      <protection locked="0"/>
    </xf>
    <xf numFmtId="0" fontId="60" fillId="0" borderId="30" xfId="18" applyFont="1" applyBorder="1" applyAlignment="1" applyProtection="1">
      <alignment horizontal="center" vertical="center" wrapText="1"/>
      <protection locked="0"/>
    </xf>
    <xf numFmtId="0" fontId="24" fillId="4" borderId="33" xfId="18" applyFont="1" applyFill="1" applyBorder="1" applyAlignment="1">
      <alignment horizontal="left" vertical="center" wrapText="1"/>
    </xf>
    <xf numFmtId="0" fontId="24" fillId="4" borderId="34" xfId="18" applyFont="1" applyFill="1" applyBorder="1" applyAlignment="1">
      <alignment horizontal="left" vertical="center" wrapText="1"/>
    </xf>
    <xf numFmtId="0" fontId="16" fillId="3" borderId="33" xfId="18" applyFont="1" applyFill="1" applyBorder="1" applyAlignment="1">
      <alignment horizontal="center" vertical="center" shrinkToFit="1"/>
    </xf>
    <xf numFmtId="0" fontId="16" fillId="3" borderId="34" xfId="18" applyFont="1" applyFill="1" applyBorder="1" applyAlignment="1">
      <alignment horizontal="center" vertical="center" shrinkToFit="1"/>
    </xf>
    <xf numFmtId="0" fontId="16" fillId="3" borderId="37" xfId="18" applyFont="1" applyFill="1" applyBorder="1" applyAlignment="1">
      <alignment horizontal="center" vertical="center" shrinkToFit="1"/>
    </xf>
    <xf numFmtId="0" fontId="14" fillId="3" borderId="0" xfId="18" applyFont="1" applyFill="1" applyBorder="1" applyAlignment="1">
      <alignment horizontal="left"/>
    </xf>
    <xf numFmtId="0" fontId="12" fillId="2" borderId="40" xfId="18" applyFont="1" applyFill="1" applyBorder="1" applyAlignment="1">
      <alignment horizontal="center" vertical="center"/>
    </xf>
    <xf numFmtId="0" fontId="12" fillId="2" borderId="41" xfId="18" applyFont="1" applyFill="1" applyBorder="1" applyAlignment="1">
      <alignment horizontal="center" vertical="center"/>
    </xf>
    <xf numFmtId="0" fontId="12" fillId="2" borderId="42" xfId="18" applyFont="1" applyFill="1" applyBorder="1" applyAlignment="1">
      <alignment horizontal="center" vertical="center"/>
    </xf>
    <xf numFmtId="0" fontId="12" fillId="2" borderId="63" xfId="18" applyFont="1" applyFill="1" applyBorder="1" applyAlignment="1">
      <alignment horizontal="center" vertical="center"/>
    </xf>
    <xf numFmtId="0" fontId="12" fillId="2" borderId="0" xfId="18" applyFont="1" applyFill="1" applyBorder="1" applyAlignment="1">
      <alignment horizontal="center" vertical="center"/>
    </xf>
    <xf numFmtId="0" fontId="12" fillId="2" borderId="57" xfId="18" applyFont="1" applyFill="1" applyBorder="1" applyAlignment="1">
      <alignment horizontal="center" vertical="center"/>
    </xf>
    <xf numFmtId="0" fontId="12" fillId="2" borderId="20" xfId="18" applyFont="1" applyFill="1" applyBorder="1" applyAlignment="1">
      <alignment horizontal="center" vertical="center"/>
    </xf>
    <xf numFmtId="0" fontId="12" fillId="2" borderId="21" xfId="18" applyFont="1" applyFill="1" applyBorder="1" applyAlignment="1">
      <alignment horizontal="center" vertical="center"/>
    </xf>
    <xf numFmtId="0" fontId="12" fillId="2" borderId="22" xfId="18" applyFont="1" applyFill="1" applyBorder="1" applyAlignment="1">
      <alignment horizontal="center" vertical="center"/>
    </xf>
    <xf numFmtId="0" fontId="12" fillId="2" borderId="43" xfId="18" applyFont="1" applyFill="1" applyBorder="1" applyAlignment="1">
      <alignment horizontal="center" vertical="center"/>
    </xf>
    <xf numFmtId="0" fontId="12" fillId="2" borderId="51" xfId="18" applyFont="1" applyFill="1" applyBorder="1" applyAlignment="1">
      <alignment horizontal="center" vertical="center"/>
    </xf>
    <xf numFmtId="0" fontId="12" fillId="2" borderId="61" xfId="18" applyFont="1" applyFill="1" applyBorder="1" applyAlignment="1">
      <alignment horizontal="center" vertical="center"/>
    </xf>
    <xf numFmtId="0" fontId="12" fillId="2" borderId="62" xfId="18" applyFont="1" applyFill="1" applyBorder="1" applyAlignment="1">
      <alignment horizontal="center" vertical="center"/>
    </xf>
    <xf numFmtId="0" fontId="59" fillId="3" borderId="25" xfId="18" applyFont="1" applyFill="1" applyBorder="1" applyAlignment="1" applyProtection="1">
      <alignment horizontal="center" vertical="center" wrapText="1"/>
      <protection locked="0"/>
    </xf>
    <xf numFmtId="0" fontId="59" fillId="3" borderId="14" xfId="18" applyFont="1" applyFill="1" applyBorder="1" applyAlignment="1" applyProtection="1">
      <alignment horizontal="center" vertical="center" wrapText="1"/>
      <protection locked="0"/>
    </xf>
    <xf numFmtId="0" fontId="59" fillId="3" borderId="26" xfId="18" applyFont="1" applyFill="1" applyBorder="1" applyAlignment="1" applyProtection="1">
      <alignment horizontal="center" vertical="center" wrapText="1"/>
      <protection locked="0"/>
    </xf>
    <xf numFmtId="0" fontId="59" fillId="3" borderId="0" xfId="18" applyFont="1" applyFill="1" applyBorder="1" applyAlignment="1" applyProtection="1">
      <alignment horizontal="center" vertical="center" wrapText="1"/>
      <protection locked="0"/>
    </xf>
    <xf numFmtId="0" fontId="59" fillId="3" borderId="27" xfId="18" applyFont="1" applyFill="1" applyBorder="1" applyAlignment="1" applyProtection="1">
      <alignment horizontal="center" vertical="center" wrapText="1"/>
      <protection locked="0"/>
    </xf>
    <xf numFmtId="0" fontId="59" fillId="3" borderId="21" xfId="18" applyFont="1" applyFill="1" applyBorder="1" applyAlignment="1" applyProtection="1">
      <alignment horizontal="center" vertical="center" wrapText="1"/>
      <protection locked="0"/>
    </xf>
    <xf numFmtId="0" fontId="12" fillId="3" borderId="14" xfId="18" applyFont="1" applyFill="1" applyBorder="1" applyAlignment="1" applyProtection="1">
      <alignment horizontal="center" vertical="center" wrapText="1"/>
    </xf>
    <xf numFmtId="0" fontId="12" fillId="3" borderId="0" xfId="18" applyFont="1" applyFill="1" applyBorder="1" applyAlignment="1" applyProtection="1">
      <alignment horizontal="center" vertical="center" wrapText="1"/>
    </xf>
    <xf numFmtId="0" fontId="12" fillId="3" borderId="14" xfId="18" applyFont="1" applyFill="1" applyBorder="1" applyAlignment="1" applyProtection="1">
      <alignment horizontal="center" vertical="center"/>
    </xf>
    <xf numFmtId="0" fontId="12" fillId="3" borderId="15" xfId="18" applyFont="1" applyFill="1" applyBorder="1" applyAlignment="1" applyProtection="1">
      <alignment horizontal="center" vertical="center"/>
    </xf>
    <xf numFmtId="0" fontId="12" fillId="3" borderId="0" xfId="18" applyFont="1" applyFill="1" applyBorder="1" applyAlignment="1" applyProtection="1">
      <alignment horizontal="center" vertical="center"/>
    </xf>
    <xf numFmtId="0" fontId="12" fillId="3" borderId="57" xfId="18" applyFont="1" applyFill="1" applyBorder="1" applyAlignment="1" applyProtection="1">
      <alignment horizontal="center" vertical="center"/>
    </xf>
    <xf numFmtId="0" fontId="59" fillId="3" borderId="14" xfId="18" applyFont="1" applyFill="1" applyBorder="1" applyAlignment="1" applyProtection="1">
      <alignment horizontal="center" vertical="center"/>
    </xf>
    <xf numFmtId="0" fontId="59" fillId="3" borderId="0" xfId="18" applyFont="1" applyFill="1" applyBorder="1" applyAlignment="1" applyProtection="1">
      <alignment horizontal="center" vertical="center"/>
    </xf>
    <xf numFmtId="0" fontId="59" fillId="3" borderId="21" xfId="18" applyFont="1" applyFill="1" applyBorder="1" applyAlignment="1" applyProtection="1">
      <alignment horizontal="center" vertical="center"/>
    </xf>
    <xf numFmtId="0" fontId="12" fillId="3" borderId="64" xfId="18" applyFont="1" applyFill="1" applyBorder="1" applyAlignment="1" applyProtection="1">
      <alignment horizontal="center" vertical="center"/>
    </xf>
    <xf numFmtId="0" fontId="12" fillId="3" borderId="65" xfId="18" applyFont="1" applyFill="1" applyBorder="1" applyAlignment="1" applyProtection="1">
      <alignment horizontal="center" vertical="center"/>
    </xf>
    <xf numFmtId="0" fontId="12" fillId="3" borderId="21" xfId="18" applyFont="1" applyFill="1" applyBorder="1" applyAlignment="1" applyProtection="1">
      <alignment horizontal="center" vertical="center"/>
    </xf>
    <xf numFmtId="0" fontId="12" fillId="3" borderId="22" xfId="18" applyFont="1" applyFill="1" applyBorder="1" applyAlignment="1" applyProtection="1">
      <alignment horizontal="center" vertical="center"/>
    </xf>
    <xf numFmtId="0" fontId="12" fillId="2" borderId="52" xfId="18" applyFont="1" applyFill="1" applyBorder="1" applyAlignment="1">
      <alignment horizontal="center" vertical="center"/>
    </xf>
    <xf numFmtId="0" fontId="12" fillId="2" borderId="12" xfId="18" applyFont="1" applyFill="1" applyBorder="1" applyAlignment="1">
      <alignment horizontal="center" vertical="center"/>
    </xf>
    <xf numFmtId="0" fontId="12" fillId="2" borderId="32" xfId="18" applyFont="1" applyFill="1" applyBorder="1" applyAlignment="1">
      <alignment horizontal="center" vertical="center"/>
    </xf>
    <xf numFmtId="0" fontId="12" fillId="2" borderId="17" xfId="18" applyFont="1" applyFill="1" applyBorder="1" applyAlignment="1">
      <alignment horizontal="center" vertical="center"/>
    </xf>
    <xf numFmtId="0" fontId="12" fillId="2" borderId="18" xfId="18" applyFont="1" applyFill="1" applyBorder="1" applyAlignment="1">
      <alignment horizontal="center" vertical="center"/>
    </xf>
    <xf numFmtId="0" fontId="12" fillId="2" borderId="19" xfId="18" applyFont="1" applyFill="1" applyBorder="1" applyAlignment="1">
      <alignment horizontal="center" vertical="center"/>
    </xf>
    <xf numFmtId="0" fontId="12" fillId="0" borderId="17" xfId="18" applyFont="1" applyBorder="1" applyAlignment="1" applyProtection="1">
      <alignment horizontal="center" vertical="center"/>
      <protection locked="0"/>
    </xf>
    <xf numFmtId="0" fontId="12" fillId="0" borderId="18" xfId="18" applyFont="1" applyBorder="1" applyAlignment="1" applyProtection="1">
      <alignment horizontal="center" vertical="center"/>
      <protection locked="0"/>
    </xf>
    <xf numFmtId="0" fontId="12" fillId="0" borderId="19" xfId="18" applyFont="1" applyBorder="1" applyAlignment="1" applyProtection="1">
      <alignment horizontal="center" vertical="center"/>
      <protection locked="0"/>
    </xf>
    <xf numFmtId="0" fontId="58" fillId="0" borderId="17" xfId="18" applyFont="1" applyBorder="1" applyAlignment="1" applyProtection="1">
      <alignment horizontal="center" vertical="center"/>
      <protection locked="0"/>
    </xf>
    <xf numFmtId="0" fontId="58" fillId="0" borderId="18" xfId="18" applyFont="1" applyBorder="1" applyAlignment="1" applyProtection="1">
      <alignment horizontal="center" vertical="center"/>
      <protection locked="0"/>
    </xf>
    <xf numFmtId="0" fontId="58" fillId="0" borderId="67" xfId="18" applyFont="1" applyBorder="1" applyAlignment="1" applyProtection="1">
      <alignment horizontal="center" vertical="center"/>
      <protection locked="0"/>
    </xf>
    <xf numFmtId="0" fontId="12" fillId="2" borderId="42" xfId="1" applyFont="1" applyFill="1" applyBorder="1" applyAlignment="1">
      <alignment horizontal="center" vertical="center"/>
    </xf>
    <xf numFmtId="0" fontId="12" fillId="2" borderId="28" xfId="1" applyFont="1" applyFill="1" applyBorder="1" applyAlignment="1">
      <alignment horizontal="center" vertical="center"/>
    </xf>
    <xf numFmtId="0" fontId="12" fillId="2" borderId="29" xfId="1" applyFont="1" applyFill="1" applyBorder="1" applyAlignment="1">
      <alignment horizontal="center" vertical="center"/>
    </xf>
    <xf numFmtId="0" fontId="12" fillId="2" borderId="44" xfId="1" applyFont="1" applyFill="1" applyBorder="1" applyAlignment="1">
      <alignment horizontal="center" vertical="center"/>
    </xf>
    <xf numFmtId="0" fontId="27" fillId="5" borderId="45" xfId="1" applyFont="1" applyFill="1" applyBorder="1" applyAlignment="1">
      <alignment horizontal="center" vertical="center" shrinkToFit="1"/>
    </xf>
    <xf numFmtId="0" fontId="12" fillId="2" borderId="31" xfId="1" applyFont="1" applyFill="1" applyBorder="1" applyAlignment="1">
      <alignment horizontal="center" vertical="center"/>
    </xf>
    <xf numFmtId="0" fontId="12" fillId="2" borderId="33" xfId="1" applyFont="1" applyFill="1" applyBorder="1" applyAlignment="1">
      <alignment horizontal="center" vertical="center" wrapText="1"/>
    </xf>
    <xf numFmtId="0" fontId="12" fillId="0" borderId="37" xfId="1" applyFont="1" applyFill="1" applyBorder="1" applyAlignment="1" applyProtection="1">
      <alignment horizontal="center" vertical="center"/>
      <protection locked="0"/>
    </xf>
    <xf numFmtId="0" fontId="12" fillId="0" borderId="0" xfId="1" applyFont="1" applyFill="1" applyAlignment="1">
      <alignment horizontal="center" vertical="center"/>
    </xf>
    <xf numFmtId="0" fontId="12" fillId="2" borderId="40" xfId="1" applyFont="1" applyFill="1" applyBorder="1" applyAlignment="1">
      <alignment horizontal="center" vertical="center" wrapText="1"/>
    </xf>
    <xf numFmtId="0" fontId="12" fillId="2" borderId="41" xfId="1" applyFont="1" applyFill="1" applyBorder="1" applyAlignment="1">
      <alignment horizontal="center" vertical="center" wrapText="1"/>
    </xf>
    <xf numFmtId="0" fontId="12" fillId="2" borderId="42" xfId="1" applyFont="1" applyFill="1" applyBorder="1" applyAlignment="1">
      <alignment horizontal="center" vertical="center" wrapText="1"/>
    </xf>
    <xf numFmtId="0" fontId="12" fillId="2" borderId="63" xfId="1" applyFont="1" applyFill="1" applyBorder="1" applyAlignment="1">
      <alignment horizontal="center" vertical="center" wrapText="1"/>
    </xf>
    <xf numFmtId="0" fontId="12" fillId="2" borderId="0" xfId="1" applyFont="1" applyFill="1" applyBorder="1" applyAlignment="1">
      <alignment horizontal="center" vertical="center" wrapText="1"/>
    </xf>
    <xf numFmtId="0" fontId="12" fillId="2" borderId="57" xfId="1" applyFont="1" applyFill="1" applyBorder="1" applyAlignment="1">
      <alignment horizontal="center" vertical="center" wrapText="1"/>
    </xf>
    <xf numFmtId="0" fontId="12" fillId="2" borderId="28" xfId="1" applyFont="1" applyFill="1" applyBorder="1" applyAlignment="1">
      <alignment horizontal="center" vertical="center" wrapText="1"/>
    </xf>
    <xf numFmtId="0" fontId="12" fillId="2" borderId="29" xfId="1" applyFont="1" applyFill="1" applyBorder="1" applyAlignment="1">
      <alignment horizontal="center" vertical="center" wrapText="1"/>
    </xf>
    <xf numFmtId="0" fontId="12" fillId="2" borderId="44" xfId="1" applyFont="1" applyFill="1" applyBorder="1" applyAlignment="1">
      <alignment horizontal="center" vertical="center" wrapText="1"/>
    </xf>
    <xf numFmtId="0" fontId="57" fillId="7" borderId="25" xfId="1" applyFont="1" applyFill="1" applyBorder="1" applyAlignment="1" applyProtection="1">
      <alignment horizontal="center" vertical="center"/>
      <protection locked="0"/>
    </xf>
    <xf numFmtId="0" fontId="57" fillId="7" borderId="14" xfId="1" applyFont="1" applyFill="1" applyBorder="1" applyAlignment="1" applyProtection="1">
      <alignment horizontal="center" vertical="center"/>
      <protection locked="0"/>
    </xf>
    <xf numFmtId="0" fontId="57" fillId="7" borderId="26" xfId="1" applyFont="1" applyFill="1" applyBorder="1" applyAlignment="1" applyProtection="1">
      <alignment horizontal="center" vertical="center"/>
      <protection locked="0"/>
    </xf>
    <xf numFmtId="0" fontId="57" fillId="7" borderId="0" xfId="1" applyFont="1" applyFill="1" applyBorder="1" applyAlignment="1" applyProtection="1">
      <alignment horizontal="center" vertical="center"/>
      <protection locked="0"/>
    </xf>
    <xf numFmtId="0" fontId="57" fillId="0" borderId="14" xfId="1" applyFont="1" applyBorder="1" applyAlignment="1" applyProtection="1">
      <alignment horizontal="center" vertical="center"/>
      <protection locked="0"/>
    </xf>
    <xf numFmtId="0" fontId="57" fillId="0" borderId="0" xfId="1" applyFont="1" applyBorder="1" applyAlignment="1" applyProtection="1">
      <alignment horizontal="center" vertical="center"/>
      <protection locked="0"/>
    </xf>
    <xf numFmtId="0" fontId="12" fillId="0" borderId="25" xfId="1" applyFont="1" applyBorder="1" applyAlignment="1">
      <alignment horizontal="center" vertical="center"/>
    </xf>
    <xf numFmtId="0" fontId="12" fillId="0" borderId="14" xfId="1" applyFont="1" applyBorder="1" applyAlignment="1">
      <alignment horizontal="center" vertical="center"/>
    </xf>
    <xf numFmtId="0" fontId="12" fillId="0" borderId="26" xfId="1" applyFont="1" applyBorder="1" applyAlignment="1">
      <alignment horizontal="center" vertical="center"/>
    </xf>
    <xf numFmtId="0" fontId="12" fillId="0" borderId="0" xfId="1" applyFont="1" applyBorder="1" applyAlignment="1">
      <alignment horizontal="center" vertical="center"/>
    </xf>
    <xf numFmtId="0" fontId="12" fillId="0" borderId="56" xfId="1" applyFont="1" applyBorder="1" applyAlignment="1">
      <alignment horizontal="center" vertical="center"/>
    </xf>
    <xf numFmtId="0" fontId="12" fillId="0" borderId="29" xfId="1" applyFont="1" applyBorder="1" applyAlignment="1">
      <alignment horizontal="center" vertical="center"/>
    </xf>
    <xf numFmtId="0" fontId="61" fillId="3" borderId="29" xfId="1" applyFont="1" applyFill="1" applyBorder="1" applyAlignment="1" applyProtection="1">
      <alignment horizontal="left" vertical="top"/>
      <protection locked="0"/>
    </xf>
    <xf numFmtId="0" fontId="57" fillId="0" borderId="31" xfId="1" applyFont="1" applyBorder="1" applyAlignment="1" applyProtection="1">
      <alignment horizontal="center" vertical="center"/>
      <protection locked="0"/>
    </xf>
    <xf numFmtId="0" fontId="57" fillId="0" borderId="43" xfId="1" applyFont="1" applyBorder="1" applyAlignment="1" applyProtection="1">
      <alignment horizontal="center" vertical="center"/>
      <protection locked="0"/>
    </xf>
    <xf numFmtId="0" fontId="12" fillId="2" borderId="68" xfId="1" applyFont="1" applyFill="1" applyBorder="1" applyAlignment="1">
      <alignment horizontal="center" vertical="center"/>
    </xf>
    <xf numFmtId="0" fontId="54" fillId="0" borderId="73" xfId="1" applyFont="1" applyFill="1" applyBorder="1" applyAlignment="1" applyProtection="1">
      <alignment horizontal="center" vertical="center"/>
      <protection locked="0"/>
    </xf>
    <xf numFmtId="0" fontId="54" fillId="0" borderId="74" xfId="1" applyFont="1" applyFill="1" applyBorder="1" applyAlignment="1" applyProtection="1">
      <alignment horizontal="center" vertical="center"/>
      <protection locked="0"/>
    </xf>
    <xf numFmtId="0" fontId="54" fillId="0" borderId="75" xfId="1" applyFont="1" applyFill="1" applyBorder="1" applyAlignment="1" applyProtection="1">
      <alignment horizontal="center" vertical="center"/>
      <protection locked="0"/>
    </xf>
    <xf numFmtId="0" fontId="32" fillId="0" borderId="71" xfId="0" applyFont="1" applyBorder="1" applyAlignment="1">
      <alignment horizontal="justify" vertical="center" wrapText="1"/>
    </xf>
    <xf numFmtId="0" fontId="32" fillId="0" borderId="72" xfId="0" applyFont="1" applyBorder="1" applyAlignment="1">
      <alignment horizontal="left" vertical="center" wrapText="1"/>
    </xf>
    <xf numFmtId="0" fontId="32" fillId="0" borderId="71" xfId="0" applyFont="1" applyBorder="1" applyAlignment="1">
      <alignment horizontal="left" vertical="center" wrapText="1"/>
    </xf>
    <xf numFmtId="0" fontId="32" fillId="0" borderId="70" xfId="0" applyFont="1" applyBorder="1" applyAlignment="1">
      <alignment horizontal="left" vertical="center" wrapText="1"/>
    </xf>
    <xf numFmtId="0" fontId="12" fillId="0" borderId="17" xfId="1" applyFont="1" applyBorder="1" applyAlignment="1">
      <alignment horizontal="center" vertical="center"/>
    </xf>
    <xf numFmtId="0" fontId="12" fillId="0" borderId="18" xfId="1" applyFont="1" applyBorder="1" applyAlignment="1">
      <alignment horizontal="center" vertical="center"/>
    </xf>
    <xf numFmtId="0" fontId="12" fillId="0" borderId="19" xfId="1" applyFont="1" applyBorder="1" applyAlignment="1">
      <alignment horizontal="center" vertical="center"/>
    </xf>
    <xf numFmtId="0" fontId="12" fillId="0" borderId="33" xfId="1" applyFont="1" applyBorder="1" applyAlignment="1">
      <alignment horizontal="center" vertical="center"/>
    </xf>
    <xf numFmtId="0" fontId="12" fillId="0" borderId="34" xfId="1" applyFont="1" applyBorder="1" applyAlignment="1">
      <alignment horizontal="center" vertical="center"/>
    </xf>
    <xf numFmtId="0" fontId="12" fillId="0" borderId="37" xfId="1" applyFont="1" applyBorder="1" applyAlignment="1">
      <alignment horizontal="center" vertical="center"/>
    </xf>
    <xf numFmtId="0" fontId="22" fillId="0" borderId="33" xfId="1" applyFont="1" applyFill="1" applyBorder="1" applyAlignment="1" applyProtection="1">
      <alignment horizontal="center" vertical="center"/>
      <protection locked="0"/>
    </xf>
    <xf numFmtId="0" fontId="22" fillId="0" borderId="34" xfId="1" applyFont="1" applyFill="1" applyBorder="1" applyAlignment="1" applyProtection="1">
      <alignment horizontal="center" vertical="center"/>
      <protection locked="0"/>
    </xf>
    <xf numFmtId="0" fontId="22" fillId="0" borderId="37" xfId="1" applyFont="1" applyFill="1" applyBorder="1" applyAlignment="1" applyProtection="1">
      <alignment horizontal="center" vertical="center"/>
      <protection locked="0"/>
    </xf>
    <xf numFmtId="0" fontId="24" fillId="3" borderId="0" xfId="1" applyFont="1" applyFill="1" applyAlignment="1">
      <alignment horizontal="center" vertical="center"/>
    </xf>
    <xf numFmtId="0" fontId="24" fillId="3" borderId="65" xfId="1" applyFont="1" applyFill="1" applyBorder="1" applyAlignment="1">
      <alignment horizontal="center" vertical="center"/>
    </xf>
    <xf numFmtId="0" fontId="54" fillId="0" borderId="31" xfId="1" applyFont="1" applyBorder="1" applyAlignment="1" applyProtection="1">
      <alignment horizontal="center" vertical="center"/>
      <protection locked="0"/>
    </xf>
    <xf numFmtId="0" fontId="54" fillId="0" borderId="43" xfId="1" applyFont="1" applyBorder="1" applyAlignment="1" applyProtection="1">
      <alignment horizontal="center" vertical="center"/>
      <protection locked="0"/>
    </xf>
    <xf numFmtId="0" fontId="39" fillId="0" borderId="76" xfId="1" applyFont="1" applyBorder="1" applyAlignment="1" applyProtection="1">
      <alignment horizontal="center" vertical="center"/>
      <protection locked="0"/>
    </xf>
    <xf numFmtId="0" fontId="39" fillId="0" borderId="79" xfId="1" applyFont="1" applyBorder="1" applyAlignment="1" applyProtection="1">
      <alignment horizontal="center" vertical="center"/>
      <protection locked="0"/>
    </xf>
    <xf numFmtId="0" fontId="12" fillId="2" borderId="80" xfId="1" applyFont="1" applyFill="1" applyBorder="1" applyAlignment="1">
      <alignment horizontal="center" vertical="center"/>
    </xf>
    <xf numFmtId="0" fontId="12" fillId="2" borderId="81" xfId="1" applyFont="1" applyFill="1" applyBorder="1" applyAlignment="1">
      <alignment horizontal="center" vertical="center"/>
    </xf>
    <xf numFmtId="0" fontId="12" fillId="2" borderId="82" xfId="1" applyFont="1" applyFill="1" applyBorder="1" applyAlignment="1">
      <alignment horizontal="center" vertical="center"/>
    </xf>
    <xf numFmtId="0" fontId="57" fillId="0" borderId="83" xfId="1" applyFont="1" applyBorder="1" applyAlignment="1" applyProtection="1">
      <alignment horizontal="center" vertical="center" wrapText="1"/>
      <protection locked="0"/>
    </xf>
    <xf numFmtId="0" fontId="12" fillId="2" borderId="46" xfId="1" applyFont="1" applyFill="1" applyBorder="1" applyAlignment="1">
      <alignment horizontal="center" vertical="center"/>
    </xf>
    <xf numFmtId="0" fontId="12" fillId="2" borderId="47" xfId="1" applyFont="1" applyFill="1" applyBorder="1" applyAlignment="1">
      <alignment horizontal="center" vertical="center"/>
    </xf>
    <xf numFmtId="0" fontId="12" fillId="2" borderId="48" xfId="1" applyFont="1" applyFill="1" applyBorder="1" applyAlignment="1">
      <alignment horizontal="center" vertical="center"/>
    </xf>
    <xf numFmtId="0" fontId="55" fillId="0" borderId="49" xfId="1" applyFont="1" applyBorder="1" applyAlignment="1" applyProtection="1">
      <alignment horizontal="center" vertical="center" wrapText="1"/>
      <protection locked="0"/>
    </xf>
    <xf numFmtId="0" fontId="55" fillId="0" borderId="47" xfId="1" applyFont="1" applyBorder="1" applyAlignment="1" applyProtection="1">
      <alignment horizontal="center" vertical="center" wrapText="1"/>
      <protection locked="0"/>
    </xf>
    <xf numFmtId="0" fontId="12" fillId="2" borderId="49" xfId="1" applyFont="1" applyFill="1" applyBorder="1" applyAlignment="1">
      <alignment horizontal="center" vertical="center"/>
    </xf>
    <xf numFmtId="0" fontId="12" fillId="2" borderId="50" xfId="1" applyFont="1" applyFill="1" applyBorder="1" applyAlignment="1">
      <alignment horizontal="center" vertical="center"/>
    </xf>
    <xf numFmtId="0" fontId="12" fillId="2" borderId="20" xfId="1" applyFont="1" applyFill="1" applyBorder="1" applyAlignment="1">
      <alignment horizontal="center" vertical="center"/>
    </xf>
    <xf numFmtId="0" fontId="12" fillId="2" borderId="22" xfId="1" applyFont="1" applyFill="1" applyBorder="1" applyAlignment="1">
      <alignment horizontal="center" vertical="center"/>
    </xf>
    <xf numFmtId="0" fontId="39" fillId="0" borderId="83" xfId="1" applyFont="1" applyBorder="1" applyAlignment="1" applyProtection="1">
      <alignment horizontal="center" vertical="center" wrapText="1"/>
      <protection locked="0"/>
    </xf>
    <xf numFmtId="0" fontId="39" fillId="0" borderId="84" xfId="1" applyFont="1" applyBorder="1" applyAlignment="1" applyProtection="1">
      <alignment horizontal="center" vertical="center" wrapText="1"/>
      <protection locked="0"/>
    </xf>
    <xf numFmtId="0" fontId="12" fillId="2" borderId="31" xfId="1" applyFont="1" applyFill="1" applyBorder="1" applyAlignment="1">
      <alignment horizontal="center" vertical="center" wrapText="1"/>
    </xf>
    <xf numFmtId="0" fontId="12" fillId="2" borderId="83" xfId="1" applyFont="1" applyFill="1" applyBorder="1" applyAlignment="1">
      <alignment horizontal="center" vertical="center"/>
    </xf>
    <xf numFmtId="0" fontId="54" fillId="0" borderId="16" xfId="1" applyFont="1" applyBorder="1" applyAlignment="1" applyProtection="1">
      <alignment horizontal="center" vertical="center"/>
      <protection locked="0"/>
    </xf>
    <xf numFmtId="0" fontId="54" fillId="0" borderId="17" xfId="1" applyFont="1" applyBorder="1" applyAlignment="1" applyProtection="1">
      <alignment horizontal="center" vertical="center"/>
      <protection locked="0"/>
    </xf>
    <xf numFmtId="0" fontId="35" fillId="0" borderId="0" xfId="21" applyFont="1" applyBorder="1" applyAlignment="1">
      <alignment horizontal="center" vertical="center"/>
    </xf>
    <xf numFmtId="0" fontId="52" fillId="3" borderId="16" xfId="21" applyFont="1" applyFill="1" applyBorder="1" applyAlignment="1">
      <alignment horizontal="left" vertical="center" wrapText="1"/>
    </xf>
    <xf numFmtId="0" fontId="25" fillId="4" borderId="94" xfId="21" applyFont="1" applyFill="1" applyBorder="1" applyAlignment="1">
      <alignment horizontal="center" vertical="center" wrapText="1"/>
    </xf>
    <xf numFmtId="0" fontId="25" fillId="4" borderId="91" xfId="21" applyFont="1" applyFill="1" applyBorder="1" applyAlignment="1">
      <alignment horizontal="center" vertical="center" wrapText="1"/>
    </xf>
    <xf numFmtId="0" fontId="12" fillId="4" borderId="91" xfId="21" applyFont="1" applyFill="1" applyBorder="1" applyAlignment="1">
      <alignment horizontal="center" vertical="center" wrapText="1"/>
    </xf>
    <xf numFmtId="0" fontId="12" fillId="4" borderId="93" xfId="21" applyFont="1" applyFill="1" applyBorder="1" applyAlignment="1">
      <alignment horizontal="center" vertical="center" wrapText="1"/>
    </xf>
    <xf numFmtId="0" fontId="12" fillId="4" borderId="94" xfId="21" applyFont="1" applyFill="1" applyBorder="1" applyAlignment="1">
      <alignment horizontal="center" vertical="center" wrapText="1"/>
    </xf>
    <xf numFmtId="38" fontId="28" fillId="3" borderId="27" xfId="4" applyFont="1" applyFill="1" applyBorder="1" applyAlignment="1" applyProtection="1">
      <alignment horizontal="right" vertical="center"/>
      <protection locked="0"/>
    </xf>
    <xf numFmtId="38" fontId="28" fillId="3" borderId="21" xfId="4" applyFont="1" applyFill="1" applyBorder="1" applyAlignment="1" applyProtection="1">
      <alignment horizontal="right" vertical="center"/>
      <protection locked="0"/>
    </xf>
    <xf numFmtId="38" fontId="28" fillId="5" borderId="92" xfId="4" applyFont="1" applyFill="1" applyBorder="1" applyAlignment="1" applyProtection="1">
      <alignment horizontal="right" vertical="center"/>
      <protection locked="0"/>
    </xf>
    <xf numFmtId="38" fontId="28" fillId="5" borderId="91" xfId="4" applyFont="1" applyFill="1" applyBorder="1" applyAlignment="1" applyProtection="1">
      <alignment horizontal="right" vertical="center"/>
      <protection locked="0"/>
    </xf>
    <xf numFmtId="0" fontId="25" fillId="4" borderId="95" xfId="21" applyFont="1" applyFill="1" applyBorder="1" applyAlignment="1">
      <alignment horizontal="center" vertical="center" wrapText="1"/>
    </xf>
    <xf numFmtId="0" fontId="25" fillId="4" borderId="18" xfId="21" applyFont="1" applyFill="1" applyBorder="1" applyAlignment="1">
      <alignment horizontal="center" vertical="center" wrapText="1"/>
    </xf>
    <xf numFmtId="0" fontId="12" fillId="4" borderId="14" xfId="21" applyFont="1" applyFill="1" applyBorder="1" applyAlignment="1">
      <alignment horizontal="center" vertical="center" wrapText="1"/>
    </xf>
    <xf numFmtId="0" fontId="12" fillId="4" borderId="15" xfId="21" applyFont="1" applyFill="1" applyBorder="1" applyAlignment="1">
      <alignment horizontal="center" vertical="center" wrapText="1"/>
    </xf>
    <xf numFmtId="38" fontId="28" fillId="3" borderId="25" xfId="4" applyFont="1" applyFill="1" applyBorder="1" applyAlignment="1" applyProtection="1">
      <alignment horizontal="right" vertical="center"/>
      <protection locked="0"/>
    </xf>
    <xf numFmtId="38" fontId="28" fillId="3" borderId="14" xfId="4" applyFont="1" applyFill="1" applyBorder="1" applyAlignment="1" applyProtection="1">
      <alignment horizontal="right" vertical="center"/>
      <protection locked="0"/>
    </xf>
    <xf numFmtId="38" fontId="28" fillId="5" borderId="17" xfId="4" applyFont="1" applyFill="1" applyBorder="1" applyAlignment="1" applyProtection="1">
      <alignment horizontal="right" vertical="center"/>
      <protection locked="0"/>
    </xf>
    <xf numFmtId="38" fontId="28" fillId="5" borderId="18" xfId="4" applyFont="1" applyFill="1" applyBorder="1" applyAlignment="1" applyProtection="1">
      <alignment horizontal="right" vertical="center"/>
      <protection locked="0"/>
    </xf>
    <xf numFmtId="0" fontId="12" fillId="4" borderId="95" xfId="21" applyFont="1" applyFill="1" applyBorder="1" applyAlignment="1">
      <alignment horizontal="center" vertical="center" wrapText="1"/>
    </xf>
    <xf numFmtId="0" fontId="12" fillId="4" borderId="18" xfId="21" applyFont="1" applyFill="1" applyBorder="1" applyAlignment="1">
      <alignment horizontal="center" vertical="center" wrapText="1"/>
    </xf>
    <xf numFmtId="0" fontId="12" fillId="4" borderId="19" xfId="21" applyFont="1" applyFill="1" applyBorder="1" applyAlignment="1">
      <alignment horizontal="center" vertical="center" wrapText="1"/>
    </xf>
    <xf numFmtId="0" fontId="25" fillId="4" borderId="40" xfId="21" applyFont="1" applyFill="1" applyBorder="1" applyAlignment="1">
      <alignment horizontal="center" vertical="center" wrapText="1"/>
    </xf>
    <xf numFmtId="0" fontId="25" fillId="4" borderId="41" xfId="21" applyFont="1" applyFill="1" applyBorder="1" applyAlignment="1">
      <alignment horizontal="center" vertical="center" wrapText="1"/>
    </xf>
    <xf numFmtId="0" fontId="25" fillId="4" borderId="42" xfId="21" applyFont="1" applyFill="1" applyBorder="1" applyAlignment="1">
      <alignment horizontal="center" vertical="center" wrapText="1"/>
    </xf>
    <xf numFmtId="0" fontId="25" fillId="4" borderId="28" xfId="21" applyFont="1" applyFill="1" applyBorder="1" applyAlignment="1">
      <alignment horizontal="center" vertical="center" wrapText="1"/>
    </xf>
    <xf numFmtId="0" fontId="25" fillId="4" borderId="29" xfId="21" applyFont="1" applyFill="1" applyBorder="1" applyAlignment="1">
      <alignment horizontal="center" vertical="center" wrapText="1"/>
    </xf>
    <xf numFmtId="0" fontId="25" fillId="4" borderId="44" xfId="21" applyFont="1" applyFill="1" applyBorder="1" applyAlignment="1">
      <alignment horizontal="center" vertical="center" wrapText="1"/>
    </xf>
    <xf numFmtId="0" fontId="68" fillId="3" borderId="0" xfId="22" applyFont="1" applyFill="1" applyBorder="1" applyAlignment="1">
      <alignment horizontal="right" vertical="center"/>
    </xf>
    <xf numFmtId="0" fontId="75" fillId="3" borderId="0" xfId="21" applyFont="1" applyFill="1" applyAlignment="1">
      <alignment horizontal="center" vertical="center"/>
    </xf>
    <xf numFmtId="38" fontId="58" fillId="5" borderId="58" xfId="4" applyFont="1" applyFill="1" applyBorder="1" applyAlignment="1">
      <alignment horizontal="center" vertical="center"/>
    </xf>
    <xf numFmtId="38" fontId="58" fillId="5" borderId="59" xfId="4" applyFont="1" applyFill="1" applyBorder="1" applyAlignment="1">
      <alignment horizontal="center" vertical="center"/>
    </xf>
    <xf numFmtId="38" fontId="58" fillId="5" borderId="60" xfId="4" applyFont="1" applyFill="1" applyBorder="1" applyAlignment="1">
      <alignment horizontal="center" vertical="center"/>
    </xf>
    <xf numFmtId="0" fontId="2" fillId="3" borderId="0" xfId="22" applyFont="1" applyFill="1" applyBorder="1" applyAlignment="1">
      <alignment horizontal="center" vertical="center" wrapText="1"/>
    </xf>
    <xf numFmtId="38" fontId="28" fillId="3" borderId="17" xfId="4" applyFont="1" applyFill="1" applyBorder="1" applyAlignment="1" applyProtection="1">
      <alignment horizontal="right" vertical="center"/>
      <protection locked="0"/>
    </xf>
    <xf numFmtId="38" fontId="28" fillId="3" borderId="18" xfId="4" applyFont="1" applyFill="1" applyBorder="1" applyAlignment="1" applyProtection="1">
      <alignment horizontal="right" vertical="center"/>
      <protection locked="0"/>
    </xf>
    <xf numFmtId="0" fontId="12" fillId="4" borderId="96" xfId="21" applyFont="1" applyFill="1" applyBorder="1" applyAlignment="1">
      <alignment horizontal="center" vertical="center" wrapText="1"/>
    </xf>
    <xf numFmtId="0" fontId="12" fillId="4" borderId="97" xfId="21" applyFont="1" applyFill="1" applyBorder="1" applyAlignment="1">
      <alignment horizontal="center" vertical="center" wrapText="1"/>
    </xf>
    <xf numFmtId="38" fontId="28" fillId="0" borderId="17" xfId="4" applyFont="1" applyFill="1" applyBorder="1" applyAlignment="1" applyProtection="1">
      <alignment horizontal="right" vertical="center"/>
      <protection locked="0"/>
    </xf>
    <xf numFmtId="38" fontId="28" fillId="0" borderId="18" xfId="4" applyFont="1" applyFill="1" applyBorder="1" applyAlignment="1" applyProtection="1">
      <alignment horizontal="right" vertical="center"/>
      <protection locked="0"/>
    </xf>
    <xf numFmtId="0" fontId="12" fillId="4" borderId="20" xfId="21" applyFont="1" applyFill="1" applyBorder="1" applyAlignment="1">
      <alignment horizontal="center" vertical="center" wrapText="1"/>
    </xf>
    <xf numFmtId="0" fontId="12" fillId="4" borderId="21" xfId="21" applyFont="1" applyFill="1" applyBorder="1" applyAlignment="1">
      <alignment horizontal="center" vertical="center" wrapText="1"/>
    </xf>
    <xf numFmtId="0" fontId="12" fillId="4" borderId="22" xfId="21" applyFont="1" applyFill="1" applyBorder="1" applyAlignment="1">
      <alignment horizontal="center" vertical="center" wrapText="1"/>
    </xf>
    <xf numFmtId="0" fontId="12" fillId="4" borderId="68" xfId="21" applyFont="1" applyFill="1" applyBorder="1" applyAlignment="1">
      <alignment horizontal="center" vertical="center" wrapText="1"/>
    </xf>
    <xf numFmtId="0" fontId="12" fillId="4" borderId="51" xfId="21" applyFont="1" applyFill="1" applyBorder="1" applyAlignment="1">
      <alignment horizontal="center" vertical="center" wrapText="1"/>
    </xf>
    <xf numFmtId="177" fontId="58" fillId="5" borderId="58" xfId="4" applyNumberFormat="1" applyFont="1" applyFill="1" applyBorder="1" applyAlignment="1">
      <alignment horizontal="center" vertical="center"/>
    </xf>
    <xf numFmtId="177" fontId="58" fillId="5" borderId="59" xfId="4" applyNumberFormat="1" applyFont="1" applyFill="1" applyBorder="1" applyAlignment="1">
      <alignment horizontal="center" vertical="center"/>
    </xf>
    <xf numFmtId="177" fontId="58" fillId="5" borderId="60" xfId="4" applyNumberFormat="1" applyFont="1" applyFill="1" applyBorder="1" applyAlignment="1">
      <alignment horizontal="center" vertical="center"/>
    </xf>
    <xf numFmtId="0" fontId="12" fillId="4" borderId="33" xfId="21" applyFont="1" applyFill="1" applyBorder="1" applyAlignment="1">
      <alignment horizontal="center" vertical="center" wrapText="1"/>
    </xf>
    <xf numFmtId="0" fontId="12" fillId="4" borderId="34" xfId="21" applyFont="1" applyFill="1" applyBorder="1" applyAlignment="1">
      <alignment horizontal="center" vertical="center" wrapText="1"/>
    </xf>
    <xf numFmtId="0" fontId="12" fillId="4" borderId="35" xfId="21" applyFont="1" applyFill="1" applyBorder="1" applyAlignment="1">
      <alignment horizontal="center" vertical="center" wrapText="1"/>
    </xf>
    <xf numFmtId="0" fontId="72" fillId="5" borderId="36" xfId="4" applyNumberFormat="1" applyFont="1" applyFill="1" applyBorder="1" applyAlignment="1" applyProtection="1">
      <alignment horizontal="center" vertical="center"/>
      <protection locked="0"/>
    </xf>
    <xf numFmtId="0" fontId="72" fillId="5" borderId="34" xfId="4" applyNumberFormat="1" applyFont="1" applyFill="1" applyBorder="1" applyAlignment="1" applyProtection="1">
      <alignment horizontal="center" vertical="center"/>
      <protection locked="0"/>
    </xf>
    <xf numFmtId="0" fontId="72" fillId="3" borderId="36" xfId="4" applyNumberFormat="1" applyFont="1" applyFill="1" applyBorder="1" applyAlignment="1" applyProtection="1">
      <alignment horizontal="center" vertical="center"/>
      <protection locked="0"/>
    </xf>
    <xf numFmtId="0" fontId="72" fillId="3" borderId="34" xfId="4" applyNumberFormat="1" applyFont="1" applyFill="1" applyBorder="1" applyAlignment="1" applyProtection="1">
      <alignment horizontal="center" vertical="center"/>
      <protection locked="0"/>
    </xf>
    <xf numFmtId="0" fontId="12" fillId="3" borderId="33" xfId="21" applyFont="1" applyFill="1" applyBorder="1" applyAlignment="1">
      <alignment horizontal="left" vertical="center" wrapText="1"/>
    </xf>
    <xf numFmtId="0" fontId="12" fillId="3" borderId="34" xfId="21" applyFont="1" applyFill="1" applyBorder="1" applyAlignment="1">
      <alignment horizontal="left" vertical="center" wrapText="1"/>
    </xf>
    <xf numFmtId="0" fontId="12" fillId="3" borderId="89" xfId="21" applyFont="1" applyFill="1" applyBorder="1" applyAlignment="1">
      <alignment horizontal="left" vertical="center" wrapText="1"/>
    </xf>
    <xf numFmtId="0" fontId="40" fillId="3" borderId="88" xfId="21" applyFont="1" applyFill="1" applyBorder="1" applyAlignment="1" applyProtection="1">
      <alignment horizontal="left" vertical="center" wrapText="1"/>
      <protection locked="0"/>
    </xf>
    <xf numFmtId="0" fontId="40" fillId="3" borderId="34" xfId="21" applyFont="1" applyFill="1" applyBorder="1" applyAlignment="1" applyProtection="1">
      <alignment horizontal="left" vertical="center" wrapText="1"/>
      <protection locked="0"/>
    </xf>
    <xf numFmtId="0" fontId="40" fillId="3" borderId="37" xfId="21" applyFont="1" applyFill="1" applyBorder="1" applyAlignment="1" applyProtection="1">
      <alignment horizontal="left" vertical="center" wrapText="1"/>
      <protection locked="0"/>
    </xf>
    <xf numFmtId="178" fontId="28" fillId="3" borderId="78" xfId="4" applyNumberFormat="1" applyFont="1" applyFill="1" applyBorder="1" applyAlignment="1" applyProtection="1">
      <alignment horizontal="right" vertical="center"/>
      <protection locked="0"/>
    </xf>
    <xf numFmtId="178" fontId="28" fillId="3" borderId="41" xfId="4" applyNumberFormat="1" applyFont="1" applyFill="1" applyBorder="1" applyAlignment="1" applyProtection="1">
      <alignment horizontal="right" vertical="center"/>
      <protection locked="0"/>
    </xf>
    <xf numFmtId="178" fontId="28" fillId="3" borderId="56" xfId="4" applyNumberFormat="1" applyFont="1" applyFill="1" applyBorder="1" applyAlignment="1" applyProtection="1">
      <alignment horizontal="right" vertical="center"/>
      <protection locked="0"/>
    </xf>
    <xf numFmtId="178" fontId="28" fillId="3" borderId="29" xfId="4" applyNumberFormat="1" applyFont="1" applyFill="1" applyBorder="1" applyAlignment="1" applyProtection="1">
      <alignment horizontal="right" vertical="center"/>
      <protection locked="0"/>
    </xf>
    <xf numFmtId="0" fontId="12" fillId="4" borderId="20" xfId="21" applyFont="1" applyFill="1" applyBorder="1" applyAlignment="1">
      <alignment horizontal="left" vertical="center" wrapText="1"/>
    </xf>
    <xf numFmtId="0" fontId="12" fillId="4" borderId="21" xfId="21" applyFont="1" applyFill="1" applyBorder="1" applyAlignment="1">
      <alignment horizontal="left" vertical="center" wrapText="1"/>
    </xf>
    <xf numFmtId="0" fontId="28" fillId="3" borderId="87" xfId="21" applyFont="1" applyFill="1" applyBorder="1" applyAlignment="1" applyProtection="1">
      <alignment horizontal="center" vertical="center"/>
      <protection locked="0"/>
    </xf>
    <xf numFmtId="0" fontId="28" fillId="3" borderId="30" xfId="21" applyFont="1" applyFill="1" applyBorder="1" applyAlignment="1" applyProtection="1">
      <alignment horizontal="center" vertical="center"/>
      <protection locked="0"/>
    </xf>
    <xf numFmtId="38" fontId="28" fillId="5" borderId="78" xfId="4" applyFont="1" applyFill="1" applyBorder="1" applyAlignment="1" applyProtection="1">
      <alignment horizontal="right" vertical="center"/>
      <protection locked="0"/>
    </xf>
    <xf numFmtId="38" fontId="28" fillId="5" borderId="41" xfId="4" applyFont="1" applyFill="1" applyBorder="1" applyAlignment="1" applyProtection="1">
      <alignment horizontal="right" vertical="center"/>
      <protection locked="0"/>
    </xf>
    <xf numFmtId="38" fontId="28" fillId="5" borderId="56" xfId="4" applyFont="1" applyFill="1" applyBorder="1" applyAlignment="1" applyProtection="1">
      <alignment horizontal="right" vertical="center"/>
      <protection locked="0"/>
    </xf>
    <xf numFmtId="38" fontId="28" fillId="5" borderId="29" xfId="4" applyFont="1" applyFill="1" applyBorder="1" applyAlignment="1" applyProtection="1">
      <alignment horizontal="right" vertical="center"/>
      <protection locked="0"/>
    </xf>
    <xf numFmtId="0" fontId="27" fillId="4" borderId="40" xfId="21" applyFont="1" applyFill="1" applyBorder="1" applyAlignment="1" applyProtection="1">
      <alignment horizontal="center" vertical="center" wrapText="1"/>
      <protection locked="0"/>
    </xf>
    <xf numFmtId="0" fontId="27" fillId="4" borderId="41" xfId="21" applyFont="1" applyFill="1" applyBorder="1" applyAlignment="1" applyProtection="1">
      <alignment horizontal="center" vertical="center" wrapText="1"/>
      <protection locked="0"/>
    </xf>
    <xf numFmtId="0" fontId="27" fillId="4" borderId="42" xfId="21" applyFont="1" applyFill="1" applyBorder="1" applyAlignment="1" applyProtection="1">
      <alignment horizontal="center" vertical="center" wrapText="1"/>
      <protection locked="0"/>
    </xf>
    <xf numFmtId="0" fontId="27" fillId="4" borderId="28" xfId="21" applyFont="1" applyFill="1" applyBorder="1" applyAlignment="1" applyProtection="1">
      <alignment horizontal="center" vertical="center" wrapText="1"/>
      <protection locked="0"/>
    </xf>
    <xf numFmtId="0" fontId="27" fillId="4" borderId="29" xfId="21" applyFont="1" applyFill="1" applyBorder="1" applyAlignment="1" applyProtection="1">
      <alignment horizontal="center" vertical="center" wrapText="1"/>
      <protection locked="0"/>
    </xf>
    <xf numFmtId="0" fontId="27" fillId="4" borderId="44" xfId="21" applyFont="1" applyFill="1" applyBorder="1" applyAlignment="1" applyProtection="1">
      <alignment horizontal="center" vertical="center" wrapText="1"/>
      <protection locked="0"/>
    </xf>
    <xf numFmtId="0" fontId="1" fillId="3" borderId="0" xfId="22" applyFont="1" applyFill="1" applyBorder="1" applyAlignment="1">
      <alignment horizontal="center" vertical="center" wrapText="1"/>
    </xf>
    <xf numFmtId="0" fontId="15" fillId="4" borderId="95" xfId="21" applyFont="1" applyFill="1" applyBorder="1" applyAlignment="1">
      <alignment horizontal="center" vertical="center" wrapText="1"/>
    </xf>
    <xf numFmtId="0" fontId="15" fillId="4" borderId="18" xfId="21" applyFont="1" applyFill="1" applyBorder="1" applyAlignment="1">
      <alignment horizontal="center" vertical="center" wrapText="1"/>
    </xf>
    <xf numFmtId="0" fontId="72" fillId="6" borderId="36" xfId="4" applyNumberFormat="1" applyFont="1" applyFill="1" applyBorder="1" applyAlignment="1" applyProtection="1">
      <alignment horizontal="center" vertical="center"/>
      <protection locked="0"/>
    </xf>
    <xf numFmtId="0" fontId="72" fillId="6" borderId="34" xfId="4" applyNumberFormat="1" applyFont="1" applyFill="1" applyBorder="1" applyAlignment="1" applyProtection="1">
      <alignment horizontal="center" vertical="center"/>
      <protection locked="0"/>
    </xf>
    <xf numFmtId="38" fontId="28" fillId="3" borderId="78" xfId="4" applyFont="1" applyFill="1" applyBorder="1" applyAlignment="1" applyProtection="1">
      <alignment horizontal="right" vertical="center"/>
      <protection locked="0"/>
    </xf>
    <xf numFmtId="38" fontId="28" fillId="3" borderId="41" xfId="4" applyFont="1" applyFill="1" applyBorder="1" applyAlignment="1" applyProtection="1">
      <alignment horizontal="right" vertical="center"/>
      <protection locked="0"/>
    </xf>
    <xf numFmtId="38" fontId="28" fillId="3" borderId="56" xfId="4" applyFont="1" applyFill="1" applyBorder="1" applyAlignment="1" applyProtection="1">
      <alignment horizontal="right" vertical="center"/>
      <protection locked="0"/>
    </xf>
    <xf numFmtId="38" fontId="28" fillId="3" borderId="29" xfId="4" applyFont="1" applyFill="1" applyBorder="1" applyAlignment="1" applyProtection="1">
      <alignment horizontal="right" vertical="center"/>
      <protection locked="0"/>
    </xf>
    <xf numFmtId="0" fontId="35" fillId="3" borderId="69" xfId="9" applyFont="1" applyFill="1" applyBorder="1" applyAlignment="1">
      <alignment horizontal="left" vertical="center" wrapText="1"/>
    </xf>
    <xf numFmtId="0" fontId="35" fillId="3" borderId="77" xfId="9" applyFont="1" applyFill="1" applyBorder="1" applyAlignment="1">
      <alignment horizontal="left" vertical="center" wrapText="1"/>
    </xf>
  </cellXfs>
  <cellStyles count="23">
    <cellStyle name="桁区切り" xfId="4" builtinId="6"/>
    <cellStyle name="桁区切り 2" xfId="3" xr:uid="{00000000-0005-0000-0000-000001000000}"/>
    <cellStyle name="桁区切り 2 2" xfId="10" xr:uid="{00000000-0005-0000-0000-000002000000}"/>
    <cellStyle name="桁区切り 3" xfId="8" xr:uid="{00000000-0005-0000-0000-000003000000}"/>
    <cellStyle name="桁区切り 4" xfId="13" xr:uid="{00000000-0005-0000-0000-000004000000}"/>
    <cellStyle name="桁区切り 5" xfId="6" xr:uid="{00000000-0005-0000-0000-000005000000}"/>
    <cellStyle name="標準" xfId="0" builtinId="0"/>
    <cellStyle name="標準 2" xfId="1" xr:uid="{00000000-0005-0000-0000-000007000000}"/>
    <cellStyle name="標準 2 2" xfId="12" xr:uid="{00000000-0005-0000-0000-000008000000}"/>
    <cellStyle name="標準 2 2 2" xfId="15" xr:uid="{00000000-0005-0000-0000-000009000000}"/>
    <cellStyle name="標準 2 3" xfId="14" xr:uid="{00000000-0005-0000-0000-00000A000000}"/>
    <cellStyle name="標準 2 4" xfId="9" xr:uid="{00000000-0005-0000-0000-00000B000000}"/>
    <cellStyle name="標準 2 4 2" xfId="20" xr:uid="{00000000-0005-0000-0000-00000C000000}"/>
    <cellStyle name="標準 2 5" xfId="16" xr:uid="{00000000-0005-0000-0000-00000D000000}"/>
    <cellStyle name="標準 2 6" xfId="18" xr:uid="{00000000-0005-0000-0000-00000E000000}"/>
    <cellStyle name="標準 2 7" xfId="21" xr:uid="{00000000-0005-0000-0000-00000F000000}"/>
    <cellStyle name="標準 3" xfId="2" xr:uid="{00000000-0005-0000-0000-000010000000}"/>
    <cellStyle name="標準 3 2" xfId="11" xr:uid="{00000000-0005-0000-0000-000011000000}"/>
    <cellStyle name="標準 3 3" xfId="17" xr:uid="{00000000-0005-0000-0000-000012000000}"/>
    <cellStyle name="標準 3 4" xfId="19" xr:uid="{00000000-0005-0000-0000-000013000000}"/>
    <cellStyle name="標準 3 5" xfId="22" xr:uid="{00000000-0005-0000-0000-000014000000}"/>
    <cellStyle name="標準 4" xfId="7" xr:uid="{00000000-0005-0000-0000-000015000000}"/>
    <cellStyle name="標準 5" xfId="5" xr:uid="{00000000-0005-0000-0000-000016000000}"/>
  </cellStyles>
  <dxfs count="2">
    <dxf>
      <fill>
        <patternFill>
          <bgColor rgb="FFFF0000"/>
        </patternFill>
      </fill>
    </dxf>
    <dxf>
      <fill>
        <patternFill>
          <bgColor rgb="FFFF0000"/>
        </patternFill>
      </fill>
    </dxf>
  </dxfs>
  <tableStyles count="0" defaultTableStyle="TableStyleMedium2" defaultPivotStyle="PivotStyleMedium9"/>
  <colors>
    <mruColors>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AP$20"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fmlaLink="$AP$21" lockText="1" noThreeD="1"/>
</file>

<file path=xl/ctrlProps/ctrlProp19.xml><?xml version="1.0" encoding="utf-8"?>
<formControlPr xmlns="http://schemas.microsoft.com/office/spreadsheetml/2009/9/main" objectType="CheckBox" fmlaLink="$AP$22"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fmlaLink="$AK$11" lockText="1" noThreeD="1"/>
</file>

<file path=xl/ctrlProps/ctrlProp22.xml><?xml version="1.0" encoding="utf-8"?>
<formControlPr xmlns="http://schemas.microsoft.com/office/spreadsheetml/2009/9/main" objectType="CheckBox" fmlaLink="$AO$11" lockText="1" noThreeD="1"/>
</file>

<file path=xl/ctrlProps/ctrlProp23.xml><?xml version="1.0" encoding="utf-8"?>
<formControlPr xmlns="http://schemas.microsoft.com/office/spreadsheetml/2009/9/main" objectType="CheckBox" fmlaLink="$AS$11"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fmlaLink="$AP$18"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fmlaLink="$AP$20"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fmlaLink="$AP$21" lockText="1" noThreeD="1"/>
</file>

<file path=xl/ctrlProps/ctrlProp45.xml><?xml version="1.0" encoding="utf-8"?>
<formControlPr xmlns="http://schemas.microsoft.com/office/spreadsheetml/2009/9/main" objectType="CheckBox" fmlaLink="$AP$22"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checked="Checked" fmlaLink="$AK$11" lockText="1" noThreeD="1"/>
</file>

<file path=xl/ctrlProps/ctrlProp48.xml><?xml version="1.0" encoding="utf-8"?>
<formControlPr xmlns="http://schemas.microsoft.com/office/spreadsheetml/2009/9/main" objectType="CheckBox" fmlaLink="$AO$11" lockText="1" noThreeD="1"/>
</file>

<file path=xl/ctrlProps/ctrlProp49.xml><?xml version="1.0" encoding="utf-8"?>
<formControlPr xmlns="http://schemas.microsoft.com/office/spreadsheetml/2009/9/main" objectType="CheckBox" fmlaLink="$AS$11"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fmlaLink="$AP$18"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24</xdr:row>
          <xdr:rowOff>247650</xdr:rowOff>
        </xdr:from>
        <xdr:to>
          <xdr:col>1</xdr:col>
          <xdr:colOff>104775</xdr:colOff>
          <xdr:row>25</xdr:row>
          <xdr:rowOff>28575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0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12</xdr:row>
          <xdr:rowOff>209550</xdr:rowOff>
        </xdr:from>
        <xdr:to>
          <xdr:col>1</xdr:col>
          <xdr:colOff>85725</xdr:colOff>
          <xdr:row>13</xdr:row>
          <xdr:rowOff>19050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29</xdr:row>
          <xdr:rowOff>304800</xdr:rowOff>
        </xdr:from>
        <xdr:to>
          <xdr:col>1</xdr:col>
          <xdr:colOff>104775</xdr:colOff>
          <xdr:row>30</xdr:row>
          <xdr:rowOff>28575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0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11</xdr:row>
          <xdr:rowOff>142875</xdr:rowOff>
        </xdr:from>
        <xdr:to>
          <xdr:col>1</xdr:col>
          <xdr:colOff>85725</xdr:colOff>
          <xdr:row>12</xdr:row>
          <xdr:rowOff>19050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21</xdr:row>
          <xdr:rowOff>161925</xdr:rowOff>
        </xdr:from>
        <xdr:to>
          <xdr:col>1</xdr:col>
          <xdr:colOff>142875</xdr:colOff>
          <xdr:row>22</xdr:row>
          <xdr:rowOff>38100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0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28</xdr:row>
          <xdr:rowOff>180975</xdr:rowOff>
        </xdr:from>
        <xdr:to>
          <xdr:col>1</xdr:col>
          <xdr:colOff>104775</xdr:colOff>
          <xdr:row>29</xdr:row>
          <xdr:rowOff>28575</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0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xdr:row>
          <xdr:rowOff>190500</xdr:rowOff>
        </xdr:from>
        <xdr:to>
          <xdr:col>1</xdr:col>
          <xdr:colOff>123825</xdr:colOff>
          <xdr:row>8</xdr:row>
          <xdr:rowOff>57150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0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9</xdr:row>
          <xdr:rowOff>114300</xdr:rowOff>
        </xdr:from>
        <xdr:to>
          <xdr:col>1</xdr:col>
          <xdr:colOff>85725</xdr:colOff>
          <xdr:row>10</xdr:row>
          <xdr:rowOff>38100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0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180975</xdr:rowOff>
        </xdr:from>
        <xdr:to>
          <xdr:col>1</xdr:col>
          <xdr:colOff>123825</xdr:colOff>
          <xdr:row>32</xdr:row>
          <xdr:rowOff>57150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0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33</xdr:row>
          <xdr:rowOff>123825</xdr:rowOff>
        </xdr:from>
        <xdr:to>
          <xdr:col>1</xdr:col>
          <xdr:colOff>114300</xdr:colOff>
          <xdr:row>34</xdr:row>
          <xdr:rowOff>28575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0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xdr:row>
          <xdr:rowOff>190500</xdr:rowOff>
        </xdr:from>
        <xdr:to>
          <xdr:col>1</xdr:col>
          <xdr:colOff>123825</xdr:colOff>
          <xdr:row>7</xdr:row>
          <xdr:rowOff>47625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0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26</xdr:row>
          <xdr:rowOff>190500</xdr:rowOff>
        </xdr:from>
        <xdr:to>
          <xdr:col>1</xdr:col>
          <xdr:colOff>95250</xdr:colOff>
          <xdr:row>27</xdr:row>
          <xdr:rowOff>28575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0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247650</xdr:rowOff>
        </xdr:from>
        <xdr:to>
          <xdr:col>1</xdr:col>
          <xdr:colOff>123825</xdr:colOff>
          <xdr:row>31</xdr:row>
          <xdr:rowOff>28575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0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19</xdr:row>
          <xdr:rowOff>171450</xdr:rowOff>
        </xdr:from>
        <xdr:to>
          <xdr:col>1</xdr:col>
          <xdr:colOff>104775</xdr:colOff>
          <xdr:row>20</xdr:row>
          <xdr:rowOff>57150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0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69479</xdr:colOff>
      <xdr:row>41</xdr:row>
      <xdr:rowOff>40342</xdr:rowOff>
    </xdr:from>
    <xdr:to>
      <xdr:col>39</xdr:col>
      <xdr:colOff>66791</xdr:colOff>
      <xdr:row>84</xdr:row>
      <xdr:rowOff>123265</xdr:rowOff>
    </xdr:to>
    <xdr:pic>
      <xdr:nvPicPr>
        <xdr:cNvPr id="18" name="図 17">
          <a:extLst>
            <a:ext uri="{FF2B5EF4-FFF2-40B4-BE49-F238E27FC236}">
              <a16:creationId xmlns:a16="http://schemas.microsoft.com/office/drawing/2014/main" id="{00000000-0008-0000-0000-00001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04"/>
        <a:stretch/>
      </xdr:blipFill>
      <xdr:spPr bwMode="auto">
        <a:xfrm>
          <a:off x="237567" y="12859871"/>
          <a:ext cx="6384665" cy="10683688"/>
        </a:xfrm>
        <a:prstGeom prst="rect">
          <a:avLst/>
        </a:prstGeom>
        <a:noFill/>
        <a:ln w="12700">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142875</xdr:colOff>
          <xdr:row>24</xdr:row>
          <xdr:rowOff>85725</xdr:rowOff>
        </xdr:from>
        <xdr:to>
          <xdr:col>9</xdr:col>
          <xdr:colOff>152400</xdr:colOff>
          <xdr:row>24</xdr:row>
          <xdr:rowOff>228600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01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24</xdr:row>
          <xdr:rowOff>228600</xdr:rowOff>
        </xdr:from>
        <xdr:to>
          <xdr:col>9</xdr:col>
          <xdr:colOff>152400</xdr:colOff>
          <xdr:row>24</xdr:row>
          <xdr:rowOff>381000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01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24</xdr:row>
          <xdr:rowOff>85725</xdr:rowOff>
        </xdr:from>
        <xdr:to>
          <xdr:col>20</xdr:col>
          <xdr:colOff>133350</xdr:colOff>
          <xdr:row>24</xdr:row>
          <xdr:rowOff>228600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01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24</xdr:row>
          <xdr:rowOff>228600</xdr:rowOff>
        </xdr:from>
        <xdr:to>
          <xdr:col>20</xdr:col>
          <xdr:colOff>133350</xdr:colOff>
          <xdr:row>24</xdr:row>
          <xdr:rowOff>381000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01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24</xdr:row>
          <xdr:rowOff>76200</xdr:rowOff>
        </xdr:from>
        <xdr:to>
          <xdr:col>31</xdr:col>
          <xdr:colOff>114300</xdr:colOff>
          <xdr:row>24</xdr:row>
          <xdr:rowOff>219075</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01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24</xdr:row>
          <xdr:rowOff>219075</xdr:rowOff>
        </xdr:from>
        <xdr:to>
          <xdr:col>31</xdr:col>
          <xdr:colOff>114300</xdr:colOff>
          <xdr:row>24</xdr:row>
          <xdr:rowOff>371475</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01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10</xdr:row>
          <xdr:rowOff>104775</xdr:rowOff>
        </xdr:from>
        <xdr:to>
          <xdr:col>23</xdr:col>
          <xdr:colOff>66675</xdr:colOff>
          <xdr:row>10</xdr:row>
          <xdr:rowOff>257175</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01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10</xdr:row>
          <xdr:rowOff>114300</xdr:rowOff>
        </xdr:from>
        <xdr:to>
          <xdr:col>26</xdr:col>
          <xdr:colOff>38100</xdr:colOff>
          <xdr:row>10</xdr:row>
          <xdr:rowOff>266700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01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xdr:row>
          <xdr:rowOff>114300</xdr:rowOff>
        </xdr:from>
        <xdr:to>
          <xdr:col>29</xdr:col>
          <xdr:colOff>142875</xdr:colOff>
          <xdr:row>10</xdr:row>
          <xdr:rowOff>266700</xdr:rowOff>
        </xdr:to>
        <xdr:sp macro="" textlink="">
          <xdr:nvSpPr>
            <xdr:cNvPr id="27682" name="Check Box 34" hidden="1">
              <a:extLst>
                <a:ext uri="{63B3BB69-23CF-44E3-9099-C40C66FF867C}">
                  <a14:compatExt spid="_x0000_s27682"/>
                </a:ext>
                <a:ext uri="{FF2B5EF4-FFF2-40B4-BE49-F238E27FC236}">
                  <a16:creationId xmlns:a16="http://schemas.microsoft.com/office/drawing/2014/main" id="{00000000-0008-0000-01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20</xdr:row>
          <xdr:rowOff>85725</xdr:rowOff>
        </xdr:from>
        <xdr:to>
          <xdr:col>23</xdr:col>
          <xdr:colOff>171450</xdr:colOff>
          <xdr:row>21</xdr:row>
          <xdr:rowOff>123825</xdr:rowOff>
        </xdr:to>
        <xdr:sp macro="" textlink="">
          <xdr:nvSpPr>
            <xdr:cNvPr id="27690" name="Check Box 42" hidden="1">
              <a:extLst>
                <a:ext uri="{63B3BB69-23CF-44E3-9099-C40C66FF867C}">
                  <a14:compatExt spid="_x0000_s27690"/>
                </a:ext>
                <a:ext uri="{FF2B5EF4-FFF2-40B4-BE49-F238E27FC236}">
                  <a16:creationId xmlns:a16="http://schemas.microsoft.com/office/drawing/2014/main" id="{00000000-0008-0000-01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21</xdr:row>
          <xdr:rowOff>85725</xdr:rowOff>
        </xdr:from>
        <xdr:to>
          <xdr:col>23</xdr:col>
          <xdr:colOff>171450</xdr:colOff>
          <xdr:row>22</xdr:row>
          <xdr:rowOff>142875</xdr:rowOff>
        </xdr:to>
        <xdr:sp macro="" textlink="">
          <xdr:nvSpPr>
            <xdr:cNvPr id="27691" name="Check Box 43" hidden="1">
              <a:extLst>
                <a:ext uri="{63B3BB69-23CF-44E3-9099-C40C66FF867C}">
                  <a14:compatExt spid="_x0000_s27691"/>
                </a:ext>
                <a:ext uri="{FF2B5EF4-FFF2-40B4-BE49-F238E27FC236}">
                  <a16:creationId xmlns:a16="http://schemas.microsoft.com/office/drawing/2014/main" id="{00000000-0008-0000-01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22</xdr:row>
          <xdr:rowOff>104775</xdr:rowOff>
        </xdr:from>
        <xdr:to>
          <xdr:col>23</xdr:col>
          <xdr:colOff>171450</xdr:colOff>
          <xdr:row>23</xdr:row>
          <xdr:rowOff>161925</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01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21</xdr:row>
          <xdr:rowOff>76200</xdr:rowOff>
        </xdr:from>
        <xdr:to>
          <xdr:col>6</xdr:col>
          <xdr:colOff>123825</xdr:colOff>
          <xdr:row>22</xdr:row>
          <xdr:rowOff>133350</xdr:rowOff>
        </xdr:to>
        <xdr:sp macro="" textlink="">
          <xdr:nvSpPr>
            <xdr:cNvPr id="27697" name="Check Box 49" hidden="1">
              <a:extLst>
                <a:ext uri="{63B3BB69-23CF-44E3-9099-C40C66FF867C}">
                  <a14:compatExt spid="_x0000_s27697"/>
                </a:ext>
                <a:ext uri="{FF2B5EF4-FFF2-40B4-BE49-F238E27FC236}">
                  <a16:creationId xmlns:a16="http://schemas.microsoft.com/office/drawing/2014/main" id="{00000000-0008-0000-01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21</xdr:row>
          <xdr:rowOff>76200</xdr:rowOff>
        </xdr:from>
        <xdr:to>
          <xdr:col>10</xdr:col>
          <xdr:colOff>104775</xdr:colOff>
          <xdr:row>22</xdr:row>
          <xdr:rowOff>133350</xdr:rowOff>
        </xdr:to>
        <xdr:sp macro="" textlink="">
          <xdr:nvSpPr>
            <xdr:cNvPr id="27698" name="Check Box 50" hidden="1">
              <a:extLst>
                <a:ext uri="{63B3BB69-23CF-44E3-9099-C40C66FF867C}">
                  <a14:compatExt spid="_x0000_s27698"/>
                </a:ext>
                <a:ext uri="{FF2B5EF4-FFF2-40B4-BE49-F238E27FC236}">
                  <a16:creationId xmlns:a16="http://schemas.microsoft.com/office/drawing/2014/main" id="{00000000-0008-0000-01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21</xdr:row>
          <xdr:rowOff>76200</xdr:rowOff>
        </xdr:from>
        <xdr:to>
          <xdr:col>14</xdr:col>
          <xdr:colOff>104775</xdr:colOff>
          <xdr:row>22</xdr:row>
          <xdr:rowOff>133350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01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22</xdr:row>
          <xdr:rowOff>133350</xdr:rowOff>
        </xdr:from>
        <xdr:to>
          <xdr:col>7</xdr:col>
          <xdr:colOff>38100</xdr:colOff>
          <xdr:row>24</xdr:row>
          <xdr:rowOff>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01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36</xdr:row>
          <xdr:rowOff>0</xdr:rowOff>
        </xdr:from>
        <xdr:to>
          <xdr:col>28</xdr:col>
          <xdr:colOff>161925</xdr:colOff>
          <xdr:row>37</xdr:row>
          <xdr:rowOff>114300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01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34</xdr:row>
          <xdr:rowOff>9525</xdr:rowOff>
        </xdr:from>
        <xdr:to>
          <xdr:col>28</xdr:col>
          <xdr:colOff>161925</xdr:colOff>
          <xdr:row>35</xdr:row>
          <xdr:rowOff>123825</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01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36</xdr:row>
          <xdr:rowOff>9525</xdr:rowOff>
        </xdr:from>
        <xdr:to>
          <xdr:col>14</xdr:col>
          <xdr:colOff>47625</xdr:colOff>
          <xdr:row>37</xdr:row>
          <xdr:rowOff>123825</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01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34</xdr:row>
          <xdr:rowOff>9525</xdr:rowOff>
        </xdr:from>
        <xdr:to>
          <xdr:col>17</xdr:col>
          <xdr:colOff>76200</xdr:colOff>
          <xdr:row>35</xdr:row>
          <xdr:rowOff>123825</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01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34</xdr:row>
          <xdr:rowOff>19050</xdr:rowOff>
        </xdr:from>
        <xdr:to>
          <xdr:col>31</xdr:col>
          <xdr:colOff>171450</xdr:colOff>
          <xdr:row>36</xdr:row>
          <xdr:rowOff>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01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34</xdr:row>
          <xdr:rowOff>9525</xdr:rowOff>
        </xdr:from>
        <xdr:to>
          <xdr:col>14</xdr:col>
          <xdr:colOff>57150</xdr:colOff>
          <xdr:row>35</xdr:row>
          <xdr:rowOff>123825</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01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76200</xdr:rowOff>
        </xdr:from>
        <xdr:to>
          <xdr:col>11</xdr:col>
          <xdr:colOff>28575</xdr:colOff>
          <xdr:row>27</xdr:row>
          <xdr:rowOff>390525</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01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27</xdr:row>
          <xdr:rowOff>76200</xdr:rowOff>
        </xdr:from>
        <xdr:to>
          <xdr:col>23</xdr:col>
          <xdr:colOff>9525</xdr:colOff>
          <xdr:row>27</xdr:row>
          <xdr:rowOff>390525</xdr:rowOff>
        </xdr:to>
        <xdr:sp macro="" textlink="">
          <xdr:nvSpPr>
            <xdr:cNvPr id="27729" name="Check Box 81" hidden="1">
              <a:extLst>
                <a:ext uri="{63B3BB69-23CF-44E3-9099-C40C66FF867C}">
                  <a14:compatExt spid="_x0000_s27729"/>
                </a:ext>
                <a:ext uri="{FF2B5EF4-FFF2-40B4-BE49-F238E27FC236}">
                  <a16:creationId xmlns:a16="http://schemas.microsoft.com/office/drawing/2014/main" id="{00000000-0008-0000-01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27</xdr:row>
          <xdr:rowOff>76200</xdr:rowOff>
        </xdr:from>
        <xdr:to>
          <xdr:col>34</xdr:col>
          <xdr:colOff>57150</xdr:colOff>
          <xdr:row>27</xdr:row>
          <xdr:rowOff>390525</xdr:rowOff>
        </xdr:to>
        <xdr:sp macro="" textlink="">
          <xdr:nvSpPr>
            <xdr:cNvPr id="27730" name="Check Box 82" hidden="1">
              <a:extLst>
                <a:ext uri="{63B3BB69-23CF-44E3-9099-C40C66FF867C}">
                  <a14:compatExt spid="_x0000_s27730"/>
                </a:ext>
                <a:ext uri="{FF2B5EF4-FFF2-40B4-BE49-F238E27FC236}">
                  <a16:creationId xmlns:a16="http://schemas.microsoft.com/office/drawing/2014/main" id="{00000000-0008-0000-01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30</xdr:row>
          <xdr:rowOff>104775</xdr:rowOff>
        </xdr:from>
        <xdr:to>
          <xdr:col>24</xdr:col>
          <xdr:colOff>19050</xdr:colOff>
          <xdr:row>30</xdr:row>
          <xdr:rowOff>352425</xdr:rowOff>
        </xdr:to>
        <xdr:sp macro="" textlink="">
          <xdr:nvSpPr>
            <xdr:cNvPr id="27733" name="Check Box 85" hidden="1">
              <a:extLst>
                <a:ext uri="{63B3BB69-23CF-44E3-9099-C40C66FF867C}">
                  <a14:compatExt spid="_x0000_s27733"/>
                </a:ext>
                <a:ext uri="{FF2B5EF4-FFF2-40B4-BE49-F238E27FC236}">
                  <a16:creationId xmlns:a16="http://schemas.microsoft.com/office/drawing/2014/main" id="{00000000-0008-0000-0100-00005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142875</xdr:colOff>
          <xdr:row>24</xdr:row>
          <xdr:rowOff>85725</xdr:rowOff>
        </xdr:from>
        <xdr:to>
          <xdr:col>9</xdr:col>
          <xdr:colOff>152400</xdr:colOff>
          <xdr:row>24</xdr:row>
          <xdr:rowOff>228600</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2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142875</xdr:colOff>
          <xdr:row>24</xdr:row>
          <xdr:rowOff>228600</xdr:rowOff>
        </xdr:from>
        <xdr:to>
          <xdr:col>9</xdr:col>
          <xdr:colOff>152400</xdr:colOff>
          <xdr:row>24</xdr:row>
          <xdr:rowOff>381000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2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24</xdr:row>
          <xdr:rowOff>85725</xdr:rowOff>
        </xdr:from>
        <xdr:to>
          <xdr:col>20</xdr:col>
          <xdr:colOff>133350</xdr:colOff>
          <xdr:row>24</xdr:row>
          <xdr:rowOff>228600</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2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24</xdr:row>
          <xdr:rowOff>228600</xdr:rowOff>
        </xdr:from>
        <xdr:to>
          <xdr:col>20</xdr:col>
          <xdr:colOff>133350</xdr:colOff>
          <xdr:row>24</xdr:row>
          <xdr:rowOff>381000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2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24</xdr:row>
          <xdr:rowOff>76200</xdr:rowOff>
        </xdr:from>
        <xdr:to>
          <xdr:col>31</xdr:col>
          <xdr:colOff>114300</xdr:colOff>
          <xdr:row>24</xdr:row>
          <xdr:rowOff>219075</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2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24</xdr:row>
          <xdr:rowOff>219075</xdr:rowOff>
        </xdr:from>
        <xdr:to>
          <xdr:col>31</xdr:col>
          <xdr:colOff>114300</xdr:colOff>
          <xdr:row>24</xdr:row>
          <xdr:rowOff>371475</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2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10</xdr:row>
          <xdr:rowOff>104775</xdr:rowOff>
        </xdr:from>
        <xdr:to>
          <xdr:col>23</xdr:col>
          <xdr:colOff>66675</xdr:colOff>
          <xdr:row>10</xdr:row>
          <xdr:rowOff>257175</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2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10</xdr:row>
          <xdr:rowOff>114300</xdr:rowOff>
        </xdr:from>
        <xdr:to>
          <xdr:col>26</xdr:col>
          <xdr:colOff>38100</xdr:colOff>
          <xdr:row>10</xdr:row>
          <xdr:rowOff>266700</xdr:rowOff>
        </xdr:to>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200-00000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10</xdr:row>
          <xdr:rowOff>114300</xdr:rowOff>
        </xdr:from>
        <xdr:to>
          <xdr:col>29</xdr:col>
          <xdr:colOff>142875</xdr:colOff>
          <xdr:row>10</xdr:row>
          <xdr:rowOff>266700</xdr:rowOff>
        </xdr:to>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200-00000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20</xdr:row>
          <xdr:rowOff>85725</xdr:rowOff>
        </xdr:from>
        <xdr:to>
          <xdr:col>23</xdr:col>
          <xdr:colOff>171450</xdr:colOff>
          <xdr:row>21</xdr:row>
          <xdr:rowOff>123825</xdr:rowOff>
        </xdr:to>
        <xdr:sp macro="" textlink="">
          <xdr:nvSpPr>
            <xdr:cNvPr id="65546" name="Check Box 10" hidden="1">
              <a:extLst>
                <a:ext uri="{63B3BB69-23CF-44E3-9099-C40C66FF867C}">
                  <a14:compatExt spid="_x0000_s65546"/>
                </a:ext>
                <a:ext uri="{FF2B5EF4-FFF2-40B4-BE49-F238E27FC236}">
                  <a16:creationId xmlns:a16="http://schemas.microsoft.com/office/drawing/2014/main" id="{00000000-0008-0000-0200-00000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21</xdr:row>
          <xdr:rowOff>85725</xdr:rowOff>
        </xdr:from>
        <xdr:to>
          <xdr:col>23</xdr:col>
          <xdr:colOff>171450</xdr:colOff>
          <xdr:row>22</xdr:row>
          <xdr:rowOff>142875</xdr:rowOff>
        </xdr:to>
        <xdr:sp macro="" textlink="">
          <xdr:nvSpPr>
            <xdr:cNvPr id="65547" name="Check Box 11" hidden="1">
              <a:extLst>
                <a:ext uri="{63B3BB69-23CF-44E3-9099-C40C66FF867C}">
                  <a14:compatExt spid="_x0000_s65547"/>
                </a:ext>
                <a:ext uri="{FF2B5EF4-FFF2-40B4-BE49-F238E27FC236}">
                  <a16:creationId xmlns:a16="http://schemas.microsoft.com/office/drawing/2014/main" id="{00000000-0008-0000-0200-00000B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22</xdr:row>
          <xdr:rowOff>104775</xdr:rowOff>
        </xdr:from>
        <xdr:to>
          <xdr:col>23</xdr:col>
          <xdr:colOff>171450</xdr:colOff>
          <xdr:row>23</xdr:row>
          <xdr:rowOff>161925</xdr:rowOff>
        </xdr:to>
        <xdr:sp macro="" textlink="">
          <xdr:nvSpPr>
            <xdr:cNvPr id="65548" name="Check Box 12" hidden="1">
              <a:extLst>
                <a:ext uri="{63B3BB69-23CF-44E3-9099-C40C66FF867C}">
                  <a14:compatExt spid="_x0000_s65548"/>
                </a:ext>
                <a:ext uri="{FF2B5EF4-FFF2-40B4-BE49-F238E27FC236}">
                  <a16:creationId xmlns:a16="http://schemas.microsoft.com/office/drawing/2014/main" id="{00000000-0008-0000-0200-00000C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21</xdr:row>
          <xdr:rowOff>76200</xdr:rowOff>
        </xdr:from>
        <xdr:to>
          <xdr:col>6</xdr:col>
          <xdr:colOff>123825</xdr:colOff>
          <xdr:row>22</xdr:row>
          <xdr:rowOff>133350</xdr:rowOff>
        </xdr:to>
        <xdr:sp macro="" textlink="">
          <xdr:nvSpPr>
            <xdr:cNvPr id="65549" name="Check Box 13" hidden="1">
              <a:extLst>
                <a:ext uri="{63B3BB69-23CF-44E3-9099-C40C66FF867C}">
                  <a14:compatExt spid="_x0000_s65549"/>
                </a:ext>
                <a:ext uri="{FF2B5EF4-FFF2-40B4-BE49-F238E27FC236}">
                  <a16:creationId xmlns:a16="http://schemas.microsoft.com/office/drawing/2014/main" id="{00000000-0008-0000-0200-00000D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21</xdr:row>
          <xdr:rowOff>76200</xdr:rowOff>
        </xdr:from>
        <xdr:to>
          <xdr:col>10</xdr:col>
          <xdr:colOff>104775</xdr:colOff>
          <xdr:row>22</xdr:row>
          <xdr:rowOff>133350</xdr:rowOff>
        </xdr:to>
        <xdr:sp macro="" textlink="">
          <xdr:nvSpPr>
            <xdr:cNvPr id="65550" name="Check Box 14" hidden="1">
              <a:extLst>
                <a:ext uri="{63B3BB69-23CF-44E3-9099-C40C66FF867C}">
                  <a14:compatExt spid="_x0000_s65550"/>
                </a:ext>
                <a:ext uri="{FF2B5EF4-FFF2-40B4-BE49-F238E27FC236}">
                  <a16:creationId xmlns:a16="http://schemas.microsoft.com/office/drawing/2014/main" id="{00000000-0008-0000-0200-00000E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21</xdr:row>
          <xdr:rowOff>76200</xdr:rowOff>
        </xdr:from>
        <xdr:to>
          <xdr:col>14</xdr:col>
          <xdr:colOff>104775</xdr:colOff>
          <xdr:row>22</xdr:row>
          <xdr:rowOff>133350</xdr:rowOff>
        </xdr:to>
        <xdr:sp macro="" textlink="">
          <xdr:nvSpPr>
            <xdr:cNvPr id="65551" name="Check Box 15" hidden="1">
              <a:extLst>
                <a:ext uri="{63B3BB69-23CF-44E3-9099-C40C66FF867C}">
                  <a14:compatExt spid="_x0000_s65551"/>
                </a:ext>
                <a:ext uri="{FF2B5EF4-FFF2-40B4-BE49-F238E27FC236}">
                  <a16:creationId xmlns:a16="http://schemas.microsoft.com/office/drawing/2014/main" id="{00000000-0008-0000-0200-00000F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22</xdr:row>
          <xdr:rowOff>133350</xdr:rowOff>
        </xdr:from>
        <xdr:to>
          <xdr:col>7</xdr:col>
          <xdr:colOff>38100</xdr:colOff>
          <xdr:row>24</xdr:row>
          <xdr:rowOff>0</xdr:rowOff>
        </xdr:to>
        <xdr:sp macro="" textlink="">
          <xdr:nvSpPr>
            <xdr:cNvPr id="65552" name="Check Box 16" hidden="1">
              <a:extLst>
                <a:ext uri="{63B3BB69-23CF-44E3-9099-C40C66FF867C}">
                  <a14:compatExt spid="_x0000_s65552"/>
                </a:ext>
                <a:ext uri="{FF2B5EF4-FFF2-40B4-BE49-F238E27FC236}">
                  <a16:creationId xmlns:a16="http://schemas.microsoft.com/office/drawing/2014/main" id="{00000000-0008-0000-0200-000010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36</xdr:row>
          <xdr:rowOff>0</xdr:rowOff>
        </xdr:from>
        <xdr:to>
          <xdr:col>28</xdr:col>
          <xdr:colOff>161925</xdr:colOff>
          <xdr:row>37</xdr:row>
          <xdr:rowOff>114300</xdr:rowOff>
        </xdr:to>
        <xdr:sp macro="" textlink="">
          <xdr:nvSpPr>
            <xdr:cNvPr id="65553" name="Check Box 17" hidden="1">
              <a:extLst>
                <a:ext uri="{63B3BB69-23CF-44E3-9099-C40C66FF867C}">
                  <a14:compatExt spid="_x0000_s65553"/>
                </a:ext>
                <a:ext uri="{FF2B5EF4-FFF2-40B4-BE49-F238E27FC236}">
                  <a16:creationId xmlns:a16="http://schemas.microsoft.com/office/drawing/2014/main" id="{00000000-0008-0000-0200-00001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34</xdr:row>
          <xdr:rowOff>9525</xdr:rowOff>
        </xdr:from>
        <xdr:to>
          <xdr:col>28</xdr:col>
          <xdr:colOff>161925</xdr:colOff>
          <xdr:row>35</xdr:row>
          <xdr:rowOff>123825</xdr:rowOff>
        </xdr:to>
        <xdr:sp macro="" textlink="">
          <xdr:nvSpPr>
            <xdr:cNvPr id="65554" name="Check Box 18" hidden="1">
              <a:extLst>
                <a:ext uri="{63B3BB69-23CF-44E3-9099-C40C66FF867C}">
                  <a14:compatExt spid="_x0000_s65554"/>
                </a:ext>
                <a:ext uri="{FF2B5EF4-FFF2-40B4-BE49-F238E27FC236}">
                  <a16:creationId xmlns:a16="http://schemas.microsoft.com/office/drawing/2014/main" id="{00000000-0008-0000-0200-00001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36</xdr:row>
          <xdr:rowOff>9525</xdr:rowOff>
        </xdr:from>
        <xdr:to>
          <xdr:col>14</xdr:col>
          <xdr:colOff>47625</xdr:colOff>
          <xdr:row>37</xdr:row>
          <xdr:rowOff>123825</xdr:rowOff>
        </xdr:to>
        <xdr:sp macro="" textlink="">
          <xdr:nvSpPr>
            <xdr:cNvPr id="65555" name="Check Box 19" hidden="1">
              <a:extLst>
                <a:ext uri="{63B3BB69-23CF-44E3-9099-C40C66FF867C}">
                  <a14:compatExt spid="_x0000_s65555"/>
                </a:ext>
                <a:ext uri="{FF2B5EF4-FFF2-40B4-BE49-F238E27FC236}">
                  <a16:creationId xmlns:a16="http://schemas.microsoft.com/office/drawing/2014/main" id="{00000000-0008-0000-0200-00001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34</xdr:row>
          <xdr:rowOff>9525</xdr:rowOff>
        </xdr:from>
        <xdr:to>
          <xdr:col>17</xdr:col>
          <xdr:colOff>76200</xdr:colOff>
          <xdr:row>35</xdr:row>
          <xdr:rowOff>123825</xdr:rowOff>
        </xdr:to>
        <xdr:sp macro="" textlink="">
          <xdr:nvSpPr>
            <xdr:cNvPr id="65556" name="Check Box 20" hidden="1">
              <a:extLst>
                <a:ext uri="{63B3BB69-23CF-44E3-9099-C40C66FF867C}">
                  <a14:compatExt spid="_x0000_s65556"/>
                </a:ext>
                <a:ext uri="{FF2B5EF4-FFF2-40B4-BE49-F238E27FC236}">
                  <a16:creationId xmlns:a16="http://schemas.microsoft.com/office/drawing/2014/main" id="{00000000-0008-0000-0200-00001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104775</xdr:colOff>
          <xdr:row>34</xdr:row>
          <xdr:rowOff>19050</xdr:rowOff>
        </xdr:from>
        <xdr:to>
          <xdr:col>31</xdr:col>
          <xdr:colOff>171450</xdr:colOff>
          <xdr:row>36</xdr:row>
          <xdr:rowOff>0</xdr:rowOff>
        </xdr:to>
        <xdr:sp macro="" textlink="">
          <xdr:nvSpPr>
            <xdr:cNvPr id="65557" name="Check Box 21" hidden="1">
              <a:extLst>
                <a:ext uri="{63B3BB69-23CF-44E3-9099-C40C66FF867C}">
                  <a14:compatExt spid="_x0000_s65557"/>
                </a:ext>
                <a:ext uri="{FF2B5EF4-FFF2-40B4-BE49-F238E27FC236}">
                  <a16:creationId xmlns:a16="http://schemas.microsoft.com/office/drawing/2014/main" id="{00000000-0008-0000-0200-00001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34</xdr:row>
          <xdr:rowOff>9525</xdr:rowOff>
        </xdr:from>
        <xdr:to>
          <xdr:col>14</xdr:col>
          <xdr:colOff>57150</xdr:colOff>
          <xdr:row>35</xdr:row>
          <xdr:rowOff>123825</xdr:rowOff>
        </xdr:to>
        <xdr:sp macro="" textlink="">
          <xdr:nvSpPr>
            <xdr:cNvPr id="65558" name="Check Box 22" hidden="1">
              <a:extLst>
                <a:ext uri="{63B3BB69-23CF-44E3-9099-C40C66FF867C}">
                  <a14:compatExt spid="_x0000_s65558"/>
                </a:ext>
                <a:ext uri="{FF2B5EF4-FFF2-40B4-BE49-F238E27FC236}">
                  <a16:creationId xmlns:a16="http://schemas.microsoft.com/office/drawing/2014/main" id="{00000000-0008-0000-0200-00001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27</xdr:row>
          <xdr:rowOff>76200</xdr:rowOff>
        </xdr:from>
        <xdr:to>
          <xdr:col>11</xdr:col>
          <xdr:colOff>28575</xdr:colOff>
          <xdr:row>27</xdr:row>
          <xdr:rowOff>390525</xdr:rowOff>
        </xdr:to>
        <xdr:sp macro="" textlink="">
          <xdr:nvSpPr>
            <xdr:cNvPr id="65559" name="Check Box 23" hidden="1">
              <a:extLst>
                <a:ext uri="{63B3BB69-23CF-44E3-9099-C40C66FF867C}">
                  <a14:compatExt spid="_x0000_s65559"/>
                </a:ext>
                <a:ext uri="{FF2B5EF4-FFF2-40B4-BE49-F238E27FC236}">
                  <a16:creationId xmlns:a16="http://schemas.microsoft.com/office/drawing/2014/main" id="{00000000-0008-0000-0200-00001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27</xdr:row>
          <xdr:rowOff>76200</xdr:rowOff>
        </xdr:from>
        <xdr:to>
          <xdr:col>23</xdr:col>
          <xdr:colOff>9525</xdr:colOff>
          <xdr:row>27</xdr:row>
          <xdr:rowOff>390525</xdr:rowOff>
        </xdr:to>
        <xdr:sp macro="" textlink="">
          <xdr:nvSpPr>
            <xdr:cNvPr id="65560" name="Check Box 24" hidden="1">
              <a:extLst>
                <a:ext uri="{63B3BB69-23CF-44E3-9099-C40C66FF867C}">
                  <a14:compatExt spid="_x0000_s65560"/>
                </a:ext>
                <a:ext uri="{FF2B5EF4-FFF2-40B4-BE49-F238E27FC236}">
                  <a16:creationId xmlns:a16="http://schemas.microsoft.com/office/drawing/2014/main" id="{00000000-0008-0000-0200-000018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133350</xdr:colOff>
          <xdr:row>27</xdr:row>
          <xdr:rowOff>76200</xdr:rowOff>
        </xdr:from>
        <xdr:to>
          <xdr:col>70</xdr:col>
          <xdr:colOff>57150</xdr:colOff>
          <xdr:row>27</xdr:row>
          <xdr:rowOff>390525</xdr:rowOff>
        </xdr:to>
        <xdr:sp macro="" textlink="">
          <xdr:nvSpPr>
            <xdr:cNvPr id="65561" name="Check Box 25" hidden="1">
              <a:extLst>
                <a:ext uri="{63B3BB69-23CF-44E3-9099-C40C66FF867C}">
                  <a14:compatExt spid="_x0000_s65561"/>
                </a:ext>
                <a:ext uri="{FF2B5EF4-FFF2-40B4-BE49-F238E27FC236}">
                  <a16:creationId xmlns:a16="http://schemas.microsoft.com/office/drawing/2014/main" id="{00000000-0008-0000-0200-000019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30</xdr:row>
          <xdr:rowOff>104775</xdr:rowOff>
        </xdr:from>
        <xdr:to>
          <xdr:col>24</xdr:col>
          <xdr:colOff>19050</xdr:colOff>
          <xdr:row>30</xdr:row>
          <xdr:rowOff>352425</xdr:rowOff>
        </xdr:to>
        <xdr:sp macro="" textlink="">
          <xdr:nvSpPr>
            <xdr:cNvPr id="65562" name="Check Box 26" hidden="1">
              <a:extLst>
                <a:ext uri="{63B3BB69-23CF-44E3-9099-C40C66FF867C}">
                  <a14:compatExt spid="_x0000_s65562"/>
                </a:ext>
                <a:ext uri="{FF2B5EF4-FFF2-40B4-BE49-F238E27FC236}">
                  <a16:creationId xmlns:a16="http://schemas.microsoft.com/office/drawing/2014/main" id="{00000000-0008-0000-0200-00001A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10</xdr:col>
      <xdr:colOff>161926</xdr:colOff>
      <xdr:row>20</xdr:row>
      <xdr:rowOff>304799</xdr:rowOff>
    </xdr:from>
    <xdr:to>
      <xdr:col>12</xdr:col>
      <xdr:colOff>104776</xdr:colOff>
      <xdr:row>22</xdr:row>
      <xdr:rowOff>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257301" y="4629149"/>
          <a:ext cx="219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③</a:t>
          </a:r>
        </a:p>
      </xdr:txBody>
    </xdr:sp>
    <xdr:clientData/>
  </xdr:twoCellAnchor>
  <xdr:twoCellAnchor>
    <xdr:from>
      <xdr:col>26</xdr:col>
      <xdr:colOff>142875</xdr:colOff>
      <xdr:row>20</xdr:row>
      <xdr:rowOff>295275</xdr:rowOff>
    </xdr:from>
    <xdr:to>
      <xdr:col>28</xdr:col>
      <xdr:colOff>85725</xdr:colOff>
      <xdr:row>22</xdr:row>
      <xdr:rowOff>0</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3086100" y="4629150"/>
          <a:ext cx="2000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④</a:t>
          </a:r>
        </a:p>
      </xdr:txBody>
    </xdr:sp>
    <xdr:clientData/>
  </xdr:twoCellAnchor>
  <xdr:twoCellAnchor>
    <xdr:from>
      <xdr:col>10</xdr:col>
      <xdr:colOff>142875</xdr:colOff>
      <xdr:row>26</xdr:row>
      <xdr:rowOff>304800</xdr:rowOff>
    </xdr:from>
    <xdr:to>
      <xdr:col>12</xdr:col>
      <xdr:colOff>161925</xdr:colOff>
      <xdr:row>28</xdr:row>
      <xdr:rowOff>0</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1257300" y="5657850"/>
          <a:ext cx="22860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③</a:t>
          </a:r>
          <a:r>
            <a:rPr kumimoji="1" lang="en-US" altLang="ja-JP" sz="1200">
              <a:latin typeface="HG丸ｺﾞｼｯｸM-PRO" panose="020F0600000000000000" pitchFamily="50" charset="-128"/>
              <a:ea typeface="HG丸ｺﾞｼｯｸM-PRO" panose="020F0600000000000000" pitchFamily="50" charset="-128"/>
            </a:rPr>
            <a:t>'</a:t>
          </a:r>
          <a:endParaRPr kumimoji="1" lang="ja-JP" altLang="en-US"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26</xdr:col>
      <xdr:colOff>123825</xdr:colOff>
      <xdr:row>26</xdr:row>
      <xdr:rowOff>304800</xdr:rowOff>
    </xdr:from>
    <xdr:to>
      <xdr:col>28</xdr:col>
      <xdr:colOff>142875</xdr:colOff>
      <xdr:row>28</xdr:row>
      <xdr:rowOff>0</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3086100" y="5657850"/>
          <a:ext cx="228600"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④</a:t>
          </a:r>
          <a:r>
            <a:rPr kumimoji="1" lang="en-US" altLang="ja-JP" sz="1200">
              <a:latin typeface="HG丸ｺﾞｼｯｸM-PRO" panose="020F0600000000000000" pitchFamily="50" charset="-128"/>
              <a:ea typeface="HG丸ｺﾞｼｯｸM-PRO" panose="020F0600000000000000" pitchFamily="50" charset="-128"/>
            </a:rPr>
            <a:t>'</a:t>
          </a:r>
          <a:endParaRPr kumimoji="1" lang="ja-JP" altLang="en-US"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161925</xdr:colOff>
      <xdr:row>12</xdr:row>
      <xdr:rowOff>205153</xdr:rowOff>
    </xdr:from>
    <xdr:to>
      <xdr:col>12</xdr:col>
      <xdr:colOff>104775</xdr:colOff>
      <xdr:row>14</xdr:row>
      <xdr:rowOff>148003</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2140194" y="4440115"/>
          <a:ext cx="338504" cy="587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①</a:t>
          </a:r>
        </a:p>
      </xdr:txBody>
    </xdr:sp>
    <xdr:clientData/>
  </xdr:twoCellAnchor>
  <xdr:twoCellAnchor>
    <xdr:from>
      <xdr:col>26</xdr:col>
      <xdr:colOff>142875</xdr:colOff>
      <xdr:row>12</xdr:row>
      <xdr:rowOff>217610</xdr:rowOff>
    </xdr:from>
    <xdr:to>
      <xdr:col>28</xdr:col>
      <xdr:colOff>85725</xdr:colOff>
      <xdr:row>14</xdr:row>
      <xdr:rowOff>160460</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5286375" y="4452572"/>
          <a:ext cx="338504" cy="587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②</a:t>
          </a:r>
        </a:p>
      </xdr:txBody>
    </xdr:sp>
    <xdr:clientData/>
  </xdr:twoCellAnchor>
  <xdr:twoCellAnchor>
    <xdr:from>
      <xdr:col>1</xdr:col>
      <xdr:colOff>0</xdr:colOff>
      <xdr:row>18</xdr:row>
      <xdr:rowOff>276225</xdr:rowOff>
    </xdr:from>
    <xdr:to>
      <xdr:col>2</xdr:col>
      <xdr:colOff>142875</xdr:colOff>
      <xdr:row>20</xdr:row>
      <xdr:rowOff>104775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200025" y="6162675"/>
          <a:ext cx="342900" cy="552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latin typeface="HG丸ｺﾞｼｯｸM-PRO" panose="020F0600000000000000" pitchFamily="50" charset="-128"/>
              <a:ea typeface="HG丸ｺﾞｼｯｸM-PRO" panose="020F0600000000000000" pitchFamily="50" charset="-128"/>
            </a:rPr>
            <a:t>※</a:t>
          </a:r>
          <a:endParaRPr kumimoji="1" lang="ja-JP" altLang="en-US"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16</xdr:col>
      <xdr:colOff>180975</xdr:colOff>
      <xdr:row>18</xdr:row>
      <xdr:rowOff>352425</xdr:rowOff>
    </xdr:from>
    <xdr:to>
      <xdr:col>18</xdr:col>
      <xdr:colOff>123825</xdr:colOff>
      <xdr:row>20</xdr:row>
      <xdr:rowOff>47625</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3381375" y="6238875"/>
          <a:ext cx="342900"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latin typeface="HG丸ｺﾞｼｯｸM-PRO" panose="020F0600000000000000" pitchFamily="50" charset="-128"/>
              <a:ea typeface="HG丸ｺﾞｼｯｸM-PRO" panose="020F0600000000000000" pitchFamily="50" charset="-128"/>
            </a:rPr>
            <a:t>※</a:t>
          </a:r>
          <a:endParaRPr kumimoji="1" lang="ja-JP" altLang="en-US"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12</xdr:col>
      <xdr:colOff>28575</xdr:colOff>
      <xdr:row>5</xdr:row>
      <xdr:rowOff>161925</xdr:rowOff>
    </xdr:from>
    <xdr:to>
      <xdr:col>12</xdr:col>
      <xdr:colOff>171450</xdr:colOff>
      <xdr:row>6</xdr:row>
      <xdr:rowOff>123825</xdr:rowOff>
    </xdr:to>
    <xdr:sp macro="" textlink="">
      <xdr:nvSpPr>
        <xdr:cNvPr id="16" name="右矢印 15">
          <a:extLst>
            <a:ext uri="{FF2B5EF4-FFF2-40B4-BE49-F238E27FC236}">
              <a16:creationId xmlns:a16="http://schemas.microsoft.com/office/drawing/2014/main" id="{00000000-0008-0000-0300-000010000000}"/>
            </a:ext>
          </a:extLst>
        </xdr:cNvPr>
        <xdr:cNvSpPr/>
      </xdr:nvSpPr>
      <xdr:spPr>
        <a:xfrm>
          <a:off x="1400175" y="1876425"/>
          <a:ext cx="85725" cy="1333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30</xdr:col>
      <xdr:colOff>45462</xdr:colOff>
      <xdr:row>3</xdr:row>
      <xdr:rowOff>550286</xdr:rowOff>
    </xdr:from>
    <xdr:ext cx="487939" cy="487939"/>
    <xdr:pic>
      <xdr:nvPicPr>
        <xdr:cNvPr id="17" name="図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46212" y="1588511"/>
          <a:ext cx="487939" cy="487939"/>
        </a:xfrm>
        <a:prstGeom prst="rect">
          <a:avLst/>
        </a:prstGeom>
      </xdr:spPr>
    </xdr:pic>
    <xdr:clientData/>
  </xdr:oneCellAnchor>
  <xdr:twoCellAnchor>
    <xdr:from>
      <xdr:col>0</xdr:col>
      <xdr:colOff>168519</xdr:colOff>
      <xdr:row>9</xdr:row>
      <xdr:rowOff>241788</xdr:rowOff>
    </xdr:from>
    <xdr:to>
      <xdr:col>2</xdr:col>
      <xdr:colOff>113567</xdr:colOff>
      <xdr:row>11</xdr:row>
      <xdr:rowOff>84992</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168519" y="3524250"/>
          <a:ext cx="340702" cy="4733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latin typeface="HG丸ｺﾞｼｯｸM-PRO" panose="020F0600000000000000" pitchFamily="50" charset="-128"/>
              <a:ea typeface="HG丸ｺﾞｼｯｸM-PRO" panose="020F0600000000000000" pitchFamily="50" charset="-128"/>
            </a:rPr>
            <a:t>※</a:t>
          </a:r>
          <a:endParaRPr kumimoji="1" lang="ja-JP" altLang="en-US" sz="12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161926</xdr:colOff>
      <xdr:row>20</xdr:row>
      <xdr:rowOff>304799</xdr:rowOff>
    </xdr:from>
    <xdr:to>
      <xdr:col>12</xdr:col>
      <xdr:colOff>104776</xdr:colOff>
      <xdr:row>22</xdr:row>
      <xdr:rowOff>0</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2162176" y="6743699"/>
          <a:ext cx="342900"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③</a:t>
          </a:r>
        </a:p>
      </xdr:txBody>
    </xdr:sp>
    <xdr:clientData/>
  </xdr:twoCellAnchor>
  <xdr:twoCellAnchor>
    <xdr:from>
      <xdr:col>26</xdr:col>
      <xdr:colOff>142875</xdr:colOff>
      <xdr:row>20</xdr:row>
      <xdr:rowOff>295275</xdr:rowOff>
    </xdr:from>
    <xdr:to>
      <xdr:col>28</xdr:col>
      <xdr:colOff>85725</xdr:colOff>
      <xdr:row>22</xdr:row>
      <xdr:rowOff>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5343525" y="6734175"/>
          <a:ext cx="3429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④</a:t>
          </a:r>
        </a:p>
      </xdr:txBody>
    </xdr:sp>
    <xdr:clientData/>
  </xdr:twoCellAnchor>
  <xdr:twoCellAnchor>
    <xdr:from>
      <xdr:col>10</xdr:col>
      <xdr:colOff>142875</xdr:colOff>
      <xdr:row>26</xdr:row>
      <xdr:rowOff>304800</xdr:rowOff>
    </xdr:from>
    <xdr:to>
      <xdr:col>12</xdr:col>
      <xdr:colOff>161925</xdr:colOff>
      <xdr:row>28</xdr:row>
      <xdr:rowOff>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2143125" y="8562975"/>
          <a:ext cx="41910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③</a:t>
          </a:r>
          <a:r>
            <a:rPr kumimoji="1" lang="en-US" altLang="ja-JP" sz="1200">
              <a:latin typeface="HG丸ｺﾞｼｯｸM-PRO" panose="020F0600000000000000" pitchFamily="50" charset="-128"/>
              <a:ea typeface="HG丸ｺﾞｼｯｸM-PRO" panose="020F0600000000000000" pitchFamily="50" charset="-128"/>
            </a:rPr>
            <a:t>'</a:t>
          </a:r>
          <a:endParaRPr kumimoji="1" lang="ja-JP" altLang="en-US"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26</xdr:col>
      <xdr:colOff>123825</xdr:colOff>
      <xdr:row>26</xdr:row>
      <xdr:rowOff>304800</xdr:rowOff>
    </xdr:from>
    <xdr:to>
      <xdr:col>28</xdr:col>
      <xdr:colOff>142875</xdr:colOff>
      <xdr:row>28</xdr:row>
      <xdr:rowOff>0</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5324475" y="8562975"/>
          <a:ext cx="419100"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④</a:t>
          </a:r>
          <a:r>
            <a:rPr kumimoji="1" lang="en-US" altLang="ja-JP" sz="1200">
              <a:latin typeface="HG丸ｺﾞｼｯｸM-PRO" panose="020F0600000000000000" pitchFamily="50" charset="-128"/>
              <a:ea typeface="HG丸ｺﾞｼｯｸM-PRO" panose="020F0600000000000000" pitchFamily="50" charset="-128"/>
            </a:rPr>
            <a:t>'</a:t>
          </a:r>
          <a:endParaRPr kumimoji="1" lang="ja-JP" altLang="en-US"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145360</xdr:colOff>
      <xdr:row>12</xdr:row>
      <xdr:rowOff>186359</xdr:rowOff>
    </xdr:from>
    <xdr:to>
      <xdr:col>12</xdr:col>
      <xdr:colOff>88210</xdr:colOff>
      <xdr:row>14</xdr:row>
      <xdr:rowOff>129209</xdr:rowOff>
    </xdr:to>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2133186" y="4418772"/>
          <a:ext cx="340415" cy="588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①</a:t>
          </a:r>
        </a:p>
      </xdr:txBody>
    </xdr:sp>
    <xdr:clientData/>
  </xdr:twoCellAnchor>
  <xdr:twoCellAnchor>
    <xdr:from>
      <xdr:col>26</xdr:col>
      <xdr:colOff>142875</xdr:colOff>
      <xdr:row>12</xdr:row>
      <xdr:rowOff>201682</xdr:rowOff>
    </xdr:from>
    <xdr:to>
      <xdr:col>28</xdr:col>
      <xdr:colOff>85725</xdr:colOff>
      <xdr:row>14</xdr:row>
      <xdr:rowOff>144532</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5311223" y="4434095"/>
          <a:ext cx="340415" cy="5888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HG丸ｺﾞｼｯｸM-PRO" panose="020F0600000000000000" pitchFamily="50" charset="-128"/>
              <a:ea typeface="HG丸ｺﾞｼｯｸM-PRO" panose="020F0600000000000000" pitchFamily="50" charset="-128"/>
            </a:rPr>
            <a:t>②</a:t>
          </a:r>
        </a:p>
      </xdr:txBody>
    </xdr:sp>
    <xdr:clientData/>
  </xdr:twoCellAnchor>
  <xdr:twoCellAnchor>
    <xdr:from>
      <xdr:col>1</xdr:col>
      <xdr:colOff>0</xdr:colOff>
      <xdr:row>18</xdr:row>
      <xdr:rowOff>276225</xdr:rowOff>
    </xdr:from>
    <xdr:to>
      <xdr:col>2</xdr:col>
      <xdr:colOff>142875</xdr:colOff>
      <xdr:row>20</xdr:row>
      <xdr:rowOff>104775</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200025" y="6076950"/>
          <a:ext cx="342900" cy="466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latin typeface="HG丸ｺﾞｼｯｸM-PRO" panose="020F0600000000000000" pitchFamily="50" charset="-128"/>
              <a:ea typeface="HG丸ｺﾞｼｯｸM-PRO" panose="020F0600000000000000" pitchFamily="50" charset="-128"/>
            </a:rPr>
            <a:t>※</a:t>
          </a:r>
          <a:endParaRPr kumimoji="1" lang="ja-JP" altLang="en-US"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16</xdr:col>
      <xdr:colOff>180975</xdr:colOff>
      <xdr:row>18</xdr:row>
      <xdr:rowOff>352425</xdr:rowOff>
    </xdr:from>
    <xdr:to>
      <xdr:col>18</xdr:col>
      <xdr:colOff>123825</xdr:colOff>
      <xdr:row>20</xdr:row>
      <xdr:rowOff>47625</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3381375" y="6105525"/>
          <a:ext cx="34290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a:latin typeface="HG丸ｺﾞｼｯｸM-PRO" panose="020F0600000000000000" pitchFamily="50" charset="-128"/>
              <a:ea typeface="HG丸ｺﾞｼｯｸM-PRO" panose="020F0600000000000000" pitchFamily="50" charset="-128"/>
            </a:rPr>
            <a:t>※</a:t>
          </a:r>
          <a:endParaRPr kumimoji="1" lang="ja-JP" altLang="en-US" sz="1200">
            <a:latin typeface="HG丸ｺﾞｼｯｸM-PRO" panose="020F0600000000000000" pitchFamily="50" charset="-128"/>
            <a:ea typeface="HG丸ｺﾞｼｯｸM-PRO" panose="020F0600000000000000" pitchFamily="50" charset="-128"/>
          </a:endParaRPr>
        </a:p>
      </xdr:txBody>
    </xdr:sp>
    <xdr:clientData/>
  </xdr:twoCellAnchor>
  <xdr:twoCellAnchor>
    <xdr:from>
      <xdr:col>12</xdr:col>
      <xdr:colOff>28575</xdr:colOff>
      <xdr:row>5</xdr:row>
      <xdr:rowOff>161925</xdr:rowOff>
    </xdr:from>
    <xdr:to>
      <xdr:col>12</xdr:col>
      <xdr:colOff>171450</xdr:colOff>
      <xdr:row>6</xdr:row>
      <xdr:rowOff>123825</xdr:rowOff>
    </xdr:to>
    <xdr:sp macro="" textlink="">
      <xdr:nvSpPr>
        <xdr:cNvPr id="10" name="右矢印 9">
          <a:extLst>
            <a:ext uri="{FF2B5EF4-FFF2-40B4-BE49-F238E27FC236}">
              <a16:creationId xmlns:a16="http://schemas.microsoft.com/office/drawing/2014/main" id="{00000000-0008-0000-0400-00000A000000}"/>
            </a:ext>
          </a:extLst>
        </xdr:cNvPr>
        <xdr:cNvSpPr/>
      </xdr:nvSpPr>
      <xdr:spPr>
        <a:xfrm>
          <a:off x="2428875" y="2428875"/>
          <a:ext cx="142875"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30</xdr:col>
      <xdr:colOff>45462</xdr:colOff>
      <xdr:row>3</xdr:row>
      <xdr:rowOff>550286</xdr:rowOff>
    </xdr:from>
    <xdr:ext cx="487939" cy="487939"/>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46212" y="1588511"/>
          <a:ext cx="487939" cy="48793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31</xdr:row>
          <xdr:rowOff>57150</xdr:rowOff>
        </xdr:from>
        <xdr:to>
          <xdr:col>0</xdr:col>
          <xdr:colOff>266700</xdr:colOff>
          <xdr:row>31</xdr:row>
          <xdr:rowOff>276225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25</xdr:row>
          <xdr:rowOff>57150</xdr:rowOff>
        </xdr:from>
        <xdr:to>
          <xdr:col>0</xdr:col>
          <xdr:colOff>266700</xdr:colOff>
          <xdr:row>25</xdr:row>
          <xdr:rowOff>276225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xdr:row>
          <xdr:rowOff>57150</xdr:rowOff>
        </xdr:from>
        <xdr:to>
          <xdr:col>0</xdr:col>
          <xdr:colOff>266700</xdr:colOff>
          <xdr:row>3</xdr:row>
          <xdr:rowOff>276225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xdr:row>
          <xdr:rowOff>57150</xdr:rowOff>
        </xdr:from>
        <xdr:to>
          <xdr:col>0</xdr:col>
          <xdr:colOff>266700</xdr:colOff>
          <xdr:row>4</xdr:row>
          <xdr:rowOff>276225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5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12</xdr:row>
          <xdr:rowOff>57150</xdr:rowOff>
        </xdr:from>
        <xdr:to>
          <xdr:col>0</xdr:col>
          <xdr:colOff>266700</xdr:colOff>
          <xdr:row>12</xdr:row>
          <xdr:rowOff>276225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16</xdr:row>
          <xdr:rowOff>57150</xdr:rowOff>
        </xdr:from>
        <xdr:to>
          <xdr:col>0</xdr:col>
          <xdr:colOff>266700</xdr:colOff>
          <xdr:row>16</xdr:row>
          <xdr:rowOff>276225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19</xdr:row>
          <xdr:rowOff>57150</xdr:rowOff>
        </xdr:from>
        <xdr:to>
          <xdr:col>0</xdr:col>
          <xdr:colOff>266700</xdr:colOff>
          <xdr:row>19</xdr:row>
          <xdr:rowOff>276225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18</xdr:row>
          <xdr:rowOff>57150</xdr:rowOff>
        </xdr:from>
        <xdr:to>
          <xdr:col>0</xdr:col>
          <xdr:colOff>266700</xdr:colOff>
          <xdr:row>18</xdr:row>
          <xdr:rowOff>276225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34</xdr:row>
          <xdr:rowOff>57150</xdr:rowOff>
        </xdr:from>
        <xdr:to>
          <xdr:col>0</xdr:col>
          <xdr:colOff>266700</xdr:colOff>
          <xdr:row>34</xdr:row>
          <xdr:rowOff>276225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5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43</xdr:row>
          <xdr:rowOff>57150</xdr:rowOff>
        </xdr:from>
        <xdr:to>
          <xdr:col>0</xdr:col>
          <xdr:colOff>266700</xdr:colOff>
          <xdr:row>43</xdr:row>
          <xdr:rowOff>276225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5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45</xdr:row>
          <xdr:rowOff>47625</xdr:rowOff>
        </xdr:from>
        <xdr:to>
          <xdr:col>0</xdr:col>
          <xdr:colOff>266700</xdr:colOff>
          <xdr:row>45</xdr:row>
          <xdr:rowOff>266700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5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46</xdr:row>
          <xdr:rowOff>133350</xdr:rowOff>
        </xdr:from>
        <xdr:to>
          <xdr:col>0</xdr:col>
          <xdr:colOff>266700</xdr:colOff>
          <xdr:row>46</xdr:row>
          <xdr:rowOff>352425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5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47</xdr:row>
          <xdr:rowOff>57150</xdr:rowOff>
        </xdr:from>
        <xdr:to>
          <xdr:col>0</xdr:col>
          <xdr:colOff>266700</xdr:colOff>
          <xdr:row>47</xdr:row>
          <xdr:rowOff>276225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5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48</xdr:row>
          <xdr:rowOff>57150</xdr:rowOff>
        </xdr:from>
        <xdr:to>
          <xdr:col>0</xdr:col>
          <xdr:colOff>266700</xdr:colOff>
          <xdr:row>48</xdr:row>
          <xdr:rowOff>276225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5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49</xdr:row>
          <xdr:rowOff>57150</xdr:rowOff>
        </xdr:from>
        <xdr:to>
          <xdr:col>0</xdr:col>
          <xdr:colOff>266700</xdr:colOff>
          <xdr:row>49</xdr:row>
          <xdr:rowOff>276225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50</xdr:row>
          <xdr:rowOff>57150</xdr:rowOff>
        </xdr:from>
        <xdr:to>
          <xdr:col>0</xdr:col>
          <xdr:colOff>266700</xdr:colOff>
          <xdr:row>50</xdr:row>
          <xdr:rowOff>276225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5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51</xdr:row>
          <xdr:rowOff>57150</xdr:rowOff>
        </xdr:from>
        <xdr:to>
          <xdr:col>0</xdr:col>
          <xdr:colOff>266700</xdr:colOff>
          <xdr:row>51</xdr:row>
          <xdr:rowOff>276225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5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52</xdr:row>
          <xdr:rowOff>95250</xdr:rowOff>
        </xdr:from>
        <xdr:to>
          <xdr:col>0</xdr:col>
          <xdr:colOff>276225</xdr:colOff>
          <xdr:row>52</xdr:row>
          <xdr:rowOff>314325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5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61</xdr:row>
          <xdr:rowOff>57150</xdr:rowOff>
        </xdr:from>
        <xdr:to>
          <xdr:col>0</xdr:col>
          <xdr:colOff>266700</xdr:colOff>
          <xdr:row>61</xdr:row>
          <xdr:rowOff>276225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5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37</xdr:row>
          <xdr:rowOff>57150</xdr:rowOff>
        </xdr:from>
        <xdr:to>
          <xdr:col>0</xdr:col>
          <xdr:colOff>266700</xdr:colOff>
          <xdr:row>37</xdr:row>
          <xdr:rowOff>276225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5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28</xdr:row>
          <xdr:rowOff>57150</xdr:rowOff>
        </xdr:from>
        <xdr:to>
          <xdr:col>0</xdr:col>
          <xdr:colOff>266700</xdr:colOff>
          <xdr:row>28</xdr:row>
          <xdr:rowOff>276225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5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54</xdr:row>
          <xdr:rowOff>57150</xdr:rowOff>
        </xdr:from>
        <xdr:to>
          <xdr:col>0</xdr:col>
          <xdr:colOff>285750</xdr:colOff>
          <xdr:row>54</xdr:row>
          <xdr:rowOff>276225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5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55</xdr:row>
          <xdr:rowOff>114300</xdr:rowOff>
        </xdr:from>
        <xdr:to>
          <xdr:col>0</xdr:col>
          <xdr:colOff>266700</xdr:colOff>
          <xdr:row>55</xdr:row>
          <xdr:rowOff>342900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56</xdr:row>
          <xdr:rowOff>104775</xdr:rowOff>
        </xdr:from>
        <xdr:to>
          <xdr:col>0</xdr:col>
          <xdr:colOff>266700</xdr:colOff>
          <xdr:row>56</xdr:row>
          <xdr:rowOff>323850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5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60</xdr:row>
          <xdr:rowOff>57150</xdr:rowOff>
        </xdr:from>
        <xdr:to>
          <xdr:col>0</xdr:col>
          <xdr:colOff>266700</xdr:colOff>
          <xdr:row>60</xdr:row>
          <xdr:rowOff>276225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5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57</xdr:row>
          <xdr:rowOff>104775</xdr:rowOff>
        </xdr:from>
        <xdr:to>
          <xdr:col>0</xdr:col>
          <xdr:colOff>257175</xdr:colOff>
          <xdr:row>57</xdr:row>
          <xdr:rowOff>304800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53</xdr:row>
          <xdr:rowOff>57150</xdr:rowOff>
        </xdr:from>
        <xdr:to>
          <xdr:col>0</xdr:col>
          <xdr:colOff>266700</xdr:colOff>
          <xdr:row>53</xdr:row>
          <xdr:rowOff>276225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57150</xdr:rowOff>
        </xdr:from>
        <xdr:to>
          <xdr:col>0</xdr:col>
          <xdr:colOff>266700</xdr:colOff>
          <xdr:row>14</xdr:row>
          <xdr:rowOff>276225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5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38</xdr:row>
          <xdr:rowOff>57150</xdr:rowOff>
        </xdr:from>
        <xdr:to>
          <xdr:col>0</xdr:col>
          <xdr:colOff>266700</xdr:colOff>
          <xdr:row>38</xdr:row>
          <xdr:rowOff>276225</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58</xdr:row>
          <xdr:rowOff>57150</xdr:rowOff>
        </xdr:from>
        <xdr:to>
          <xdr:col>0</xdr:col>
          <xdr:colOff>257175</xdr:colOff>
          <xdr:row>58</xdr:row>
          <xdr:rowOff>276225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29</xdr:row>
          <xdr:rowOff>57150</xdr:rowOff>
        </xdr:from>
        <xdr:to>
          <xdr:col>0</xdr:col>
          <xdr:colOff>266700</xdr:colOff>
          <xdr:row>29</xdr:row>
          <xdr:rowOff>276225</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5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8</xdr:row>
          <xdr:rowOff>57150</xdr:rowOff>
        </xdr:from>
        <xdr:to>
          <xdr:col>0</xdr:col>
          <xdr:colOff>266700</xdr:colOff>
          <xdr:row>8</xdr:row>
          <xdr:rowOff>276225</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5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9</xdr:row>
          <xdr:rowOff>57150</xdr:rowOff>
        </xdr:from>
        <xdr:to>
          <xdr:col>0</xdr:col>
          <xdr:colOff>266700</xdr:colOff>
          <xdr:row>9</xdr:row>
          <xdr:rowOff>276225</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5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20</xdr:row>
          <xdr:rowOff>47625</xdr:rowOff>
        </xdr:from>
        <xdr:to>
          <xdr:col>0</xdr:col>
          <xdr:colOff>266700</xdr:colOff>
          <xdr:row>20</xdr:row>
          <xdr:rowOff>266700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5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63</xdr:row>
          <xdr:rowOff>133350</xdr:rowOff>
        </xdr:from>
        <xdr:to>
          <xdr:col>0</xdr:col>
          <xdr:colOff>276225</xdr:colOff>
          <xdr:row>63</xdr:row>
          <xdr:rowOff>342900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5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64</xdr:row>
          <xdr:rowOff>76200</xdr:rowOff>
        </xdr:from>
        <xdr:to>
          <xdr:col>0</xdr:col>
          <xdr:colOff>276225</xdr:colOff>
          <xdr:row>64</xdr:row>
          <xdr:rowOff>304800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5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66</xdr:row>
          <xdr:rowOff>209550</xdr:rowOff>
        </xdr:from>
        <xdr:to>
          <xdr:col>0</xdr:col>
          <xdr:colOff>285750</xdr:colOff>
          <xdr:row>66</xdr:row>
          <xdr:rowOff>438150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5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67</xdr:row>
          <xdr:rowOff>466725</xdr:rowOff>
        </xdr:from>
        <xdr:to>
          <xdr:col>0</xdr:col>
          <xdr:colOff>276225</xdr:colOff>
          <xdr:row>67</xdr:row>
          <xdr:rowOff>695325</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5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68</xdr:row>
          <xdr:rowOff>438150</xdr:rowOff>
        </xdr:from>
        <xdr:to>
          <xdr:col>0</xdr:col>
          <xdr:colOff>276225</xdr:colOff>
          <xdr:row>68</xdr:row>
          <xdr:rowOff>666750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5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69</xdr:row>
          <xdr:rowOff>409575</xdr:rowOff>
        </xdr:from>
        <xdr:to>
          <xdr:col>0</xdr:col>
          <xdr:colOff>276225</xdr:colOff>
          <xdr:row>69</xdr:row>
          <xdr:rowOff>638175</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5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39</xdr:row>
          <xdr:rowOff>123825</xdr:rowOff>
        </xdr:from>
        <xdr:to>
          <xdr:col>0</xdr:col>
          <xdr:colOff>266700</xdr:colOff>
          <xdr:row>39</xdr:row>
          <xdr:rowOff>342900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5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40</xdr:row>
          <xdr:rowOff>381000</xdr:rowOff>
        </xdr:from>
        <xdr:to>
          <xdr:col>0</xdr:col>
          <xdr:colOff>276225</xdr:colOff>
          <xdr:row>40</xdr:row>
          <xdr:rowOff>600075</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5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41</xdr:row>
          <xdr:rowOff>390525</xdr:rowOff>
        </xdr:from>
        <xdr:to>
          <xdr:col>0</xdr:col>
          <xdr:colOff>276225</xdr:colOff>
          <xdr:row>41</xdr:row>
          <xdr:rowOff>609600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5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59</xdr:row>
          <xdr:rowOff>28575</xdr:rowOff>
        </xdr:from>
        <xdr:to>
          <xdr:col>0</xdr:col>
          <xdr:colOff>257175</xdr:colOff>
          <xdr:row>59</xdr:row>
          <xdr:rowOff>247650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5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70</xdr:row>
          <xdr:rowOff>219075</xdr:rowOff>
        </xdr:from>
        <xdr:to>
          <xdr:col>0</xdr:col>
          <xdr:colOff>276225</xdr:colOff>
          <xdr:row>70</xdr:row>
          <xdr:rowOff>447675</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5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xdr:row>
          <xdr:rowOff>57150</xdr:rowOff>
        </xdr:from>
        <xdr:to>
          <xdr:col>0</xdr:col>
          <xdr:colOff>266700</xdr:colOff>
          <xdr:row>6</xdr:row>
          <xdr:rowOff>276225</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5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18" Type="http://schemas.openxmlformats.org/officeDocument/2006/relationships/ctrlProp" Target="../ctrlProps/ctrlProp29.xml"/><Relationship Id="rId26" Type="http://schemas.openxmlformats.org/officeDocument/2006/relationships/ctrlProp" Target="../ctrlProps/ctrlProp37.xml"/><Relationship Id="rId3" Type="http://schemas.openxmlformats.org/officeDocument/2006/relationships/vmlDrawing" Target="../drawings/vmlDrawing2.vml"/><Relationship Id="rId21" Type="http://schemas.openxmlformats.org/officeDocument/2006/relationships/ctrlProp" Target="../ctrlProps/ctrlProp32.x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5" Type="http://schemas.openxmlformats.org/officeDocument/2006/relationships/ctrlProp" Target="../ctrlProps/ctrlProp36.xml"/><Relationship Id="rId2" Type="http://schemas.openxmlformats.org/officeDocument/2006/relationships/drawing" Target="../drawings/drawing2.xml"/><Relationship Id="rId16" Type="http://schemas.openxmlformats.org/officeDocument/2006/relationships/ctrlProp" Target="../ctrlProps/ctrlProp27.xml"/><Relationship Id="rId20" Type="http://schemas.openxmlformats.org/officeDocument/2006/relationships/ctrlProp" Target="../ctrlProps/ctrlProp31.xml"/><Relationship Id="rId29" Type="http://schemas.openxmlformats.org/officeDocument/2006/relationships/ctrlProp" Target="../ctrlProps/ctrlProp40.xml"/><Relationship Id="rId1" Type="http://schemas.openxmlformats.org/officeDocument/2006/relationships/printerSettings" Target="../printerSettings/printerSettings2.bin"/><Relationship Id="rId6" Type="http://schemas.openxmlformats.org/officeDocument/2006/relationships/ctrlProp" Target="../ctrlProps/ctrlProp17.xml"/><Relationship Id="rId11" Type="http://schemas.openxmlformats.org/officeDocument/2006/relationships/ctrlProp" Target="../ctrlProps/ctrlProp22.xml"/><Relationship Id="rId24" Type="http://schemas.openxmlformats.org/officeDocument/2006/relationships/ctrlProp" Target="../ctrlProps/ctrlProp35.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28" Type="http://schemas.openxmlformats.org/officeDocument/2006/relationships/ctrlProp" Target="../ctrlProps/ctrlProp39.xml"/><Relationship Id="rId10" Type="http://schemas.openxmlformats.org/officeDocument/2006/relationships/ctrlProp" Target="../ctrlProps/ctrlProp21.xml"/><Relationship Id="rId19" Type="http://schemas.openxmlformats.org/officeDocument/2006/relationships/ctrlProp" Target="../ctrlProps/ctrlProp30.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 Id="rId27"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18" Type="http://schemas.openxmlformats.org/officeDocument/2006/relationships/ctrlProp" Target="../ctrlProps/ctrlProp55.xml"/><Relationship Id="rId26" Type="http://schemas.openxmlformats.org/officeDocument/2006/relationships/ctrlProp" Target="../ctrlProps/ctrlProp63.xml"/><Relationship Id="rId3" Type="http://schemas.openxmlformats.org/officeDocument/2006/relationships/vmlDrawing" Target="../drawings/vmlDrawing3.vml"/><Relationship Id="rId21" Type="http://schemas.openxmlformats.org/officeDocument/2006/relationships/ctrlProp" Target="../ctrlProps/ctrlProp58.xml"/><Relationship Id="rId7" Type="http://schemas.openxmlformats.org/officeDocument/2006/relationships/ctrlProp" Target="../ctrlProps/ctrlProp44.xml"/><Relationship Id="rId12" Type="http://schemas.openxmlformats.org/officeDocument/2006/relationships/ctrlProp" Target="../ctrlProps/ctrlProp49.xml"/><Relationship Id="rId17" Type="http://schemas.openxmlformats.org/officeDocument/2006/relationships/ctrlProp" Target="../ctrlProps/ctrlProp54.xml"/><Relationship Id="rId25" Type="http://schemas.openxmlformats.org/officeDocument/2006/relationships/ctrlProp" Target="../ctrlProps/ctrlProp62.xml"/><Relationship Id="rId2" Type="http://schemas.openxmlformats.org/officeDocument/2006/relationships/drawing" Target="../drawings/drawing3.xml"/><Relationship Id="rId16" Type="http://schemas.openxmlformats.org/officeDocument/2006/relationships/ctrlProp" Target="../ctrlProps/ctrlProp53.xml"/><Relationship Id="rId20" Type="http://schemas.openxmlformats.org/officeDocument/2006/relationships/ctrlProp" Target="../ctrlProps/ctrlProp57.xml"/><Relationship Id="rId29" Type="http://schemas.openxmlformats.org/officeDocument/2006/relationships/ctrlProp" Target="../ctrlProps/ctrlProp66.xml"/><Relationship Id="rId1" Type="http://schemas.openxmlformats.org/officeDocument/2006/relationships/printerSettings" Target="../printerSettings/printerSettings3.bin"/><Relationship Id="rId6" Type="http://schemas.openxmlformats.org/officeDocument/2006/relationships/ctrlProp" Target="../ctrlProps/ctrlProp43.xml"/><Relationship Id="rId11" Type="http://schemas.openxmlformats.org/officeDocument/2006/relationships/ctrlProp" Target="../ctrlProps/ctrlProp48.xml"/><Relationship Id="rId24" Type="http://schemas.openxmlformats.org/officeDocument/2006/relationships/ctrlProp" Target="../ctrlProps/ctrlProp61.xml"/><Relationship Id="rId5" Type="http://schemas.openxmlformats.org/officeDocument/2006/relationships/ctrlProp" Target="../ctrlProps/ctrlProp42.xml"/><Relationship Id="rId15" Type="http://schemas.openxmlformats.org/officeDocument/2006/relationships/ctrlProp" Target="../ctrlProps/ctrlProp52.xml"/><Relationship Id="rId23" Type="http://schemas.openxmlformats.org/officeDocument/2006/relationships/ctrlProp" Target="../ctrlProps/ctrlProp60.xml"/><Relationship Id="rId28" Type="http://schemas.openxmlformats.org/officeDocument/2006/relationships/ctrlProp" Target="../ctrlProps/ctrlProp65.xml"/><Relationship Id="rId10" Type="http://schemas.openxmlformats.org/officeDocument/2006/relationships/ctrlProp" Target="../ctrlProps/ctrlProp47.xml"/><Relationship Id="rId19" Type="http://schemas.openxmlformats.org/officeDocument/2006/relationships/ctrlProp" Target="../ctrlProps/ctrlProp56.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 Id="rId22" Type="http://schemas.openxmlformats.org/officeDocument/2006/relationships/ctrlProp" Target="../ctrlProps/ctrlProp59.xml"/><Relationship Id="rId27" Type="http://schemas.openxmlformats.org/officeDocument/2006/relationships/ctrlProp" Target="../ctrlProps/ctrlProp64.xml"/><Relationship Id="rId30"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9" Type="http://schemas.openxmlformats.org/officeDocument/2006/relationships/ctrlProp" Target="../ctrlProps/ctrlProp102.xml"/><Relationship Id="rId21" Type="http://schemas.openxmlformats.org/officeDocument/2006/relationships/ctrlProp" Target="../ctrlProps/ctrlProp84.xml"/><Relationship Id="rId34" Type="http://schemas.openxmlformats.org/officeDocument/2006/relationships/ctrlProp" Target="../ctrlProps/ctrlProp97.xml"/><Relationship Id="rId42" Type="http://schemas.openxmlformats.org/officeDocument/2006/relationships/ctrlProp" Target="../ctrlProps/ctrlProp105.xml"/><Relationship Id="rId47" Type="http://schemas.openxmlformats.org/officeDocument/2006/relationships/ctrlProp" Target="../ctrlProps/ctrlProp110.xml"/><Relationship Id="rId7" Type="http://schemas.openxmlformats.org/officeDocument/2006/relationships/ctrlProp" Target="../ctrlProps/ctrlProp70.xml"/><Relationship Id="rId2" Type="http://schemas.openxmlformats.org/officeDocument/2006/relationships/drawing" Target="../drawings/drawing6.xml"/><Relationship Id="rId16" Type="http://schemas.openxmlformats.org/officeDocument/2006/relationships/ctrlProp" Target="../ctrlProps/ctrlProp79.xml"/><Relationship Id="rId29" Type="http://schemas.openxmlformats.org/officeDocument/2006/relationships/ctrlProp" Target="../ctrlProps/ctrlProp92.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37" Type="http://schemas.openxmlformats.org/officeDocument/2006/relationships/ctrlProp" Target="../ctrlProps/ctrlProp100.xml"/><Relationship Id="rId40" Type="http://schemas.openxmlformats.org/officeDocument/2006/relationships/ctrlProp" Target="../ctrlProps/ctrlProp103.xml"/><Relationship Id="rId45" Type="http://schemas.openxmlformats.org/officeDocument/2006/relationships/ctrlProp" Target="../ctrlProps/ctrlProp108.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49" Type="http://schemas.openxmlformats.org/officeDocument/2006/relationships/ctrlProp" Target="../ctrlProps/ctrlProp112.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4" Type="http://schemas.openxmlformats.org/officeDocument/2006/relationships/ctrlProp" Target="../ctrlProps/ctrlProp107.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 Id="rId43" Type="http://schemas.openxmlformats.org/officeDocument/2006/relationships/ctrlProp" Target="../ctrlProps/ctrlProp106.xml"/><Relationship Id="rId48" Type="http://schemas.openxmlformats.org/officeDocument/2006/relationships/ctrlProp" Target="../ctrlProps/ctrlProp111.xml"/><Relationship Id="rId8" Type="http://schemas.openxmlformats.org/officeDocument/2006/relationships/ctrlProp" Target="../ctrlProps/ctrlProp71.xml"/><Relationship Id="rId3" Type="http://schemas.openxmlformats.org/officeDocument/2006/relationships/vmlDrawing" Target="../drawings/vmlDrawing5.v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 Id="rId46" Type="http://schemas.openxmlformats.org/officeDocument/2006/relationships/ctrlProp" Target="../ctrlProps/ctrlProp109.xml"/><Relationship Id="rId20" Type="http://schemas.openxmlformats.org/officeDocument/2006/relationships/ctrlProp" Target="../ctrlProps/ctrlProp83.xml"/><Relationship Id="rId41" Type="http://schemas.openxmlformats.org/officeDocument/2006/relationships/ctrlProp" Target="../ctrlProps/ctrlProp104.xml"/><Relationship Id="rId1" Type="http://schemas.openxmlformats.org/officeDocument/2006/relationships/printerSettings" Target="../printerSettings/printerSettings6.bin"/><Relationship Id="rId6" Type="http://schemas.openxmlformats.org/officeDocument/2006/relationships/ctrlProp" Target="../ctrlProps/ctrlProp6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AO39"/>
  <sheetViews>
    <sheetView showZeros="0" tabSelected="1" view="pageBreakPreview" topLeftCell="A28" zoomScaleNormal="100" zoomScaleSheetLayoutView="100" workbookViewId="0">
      <selection activeCell="AE29" sqref="AE29"/>
    </sheetView>
  </sheetViews>
  <sheetFormatPr defaultColWidth="2.265625" defaultRowHeight="20.100000000000001" customHeight="1"/>
  <cols>
    <col min="1" max="45" width="2.265625" style="82"/>
    <col min="46" max="46" width="5.265625" style="82" bestFit="1" customWidth="1"/>
    <col min="47" max="58" width="2.265625" style="82"/>
    <col min="59" max="59" width="2.46484375" style="82" customWidth="1"/>
    <col min="60" max="16384" width="2.265625" style="82"/>
  </cols>
  <sheetData>
    <row r="1" spans="1:41" ht="12.75">
      <c r="A1" s="13" t="s">
        <v>60</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row>
    <row r="2" spans="1:41" ht="20.25" customHeight="1">
      <c r="A2" s="199" t="s">
        <v>266</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c r="AM2" s="199"/>
      <c r="AN2" s="199"/>
      <c r="AO2" s="199"/>
    </row>
    <row r="3" spans="1:41" ht="20.25" customHeight="1">
      <c r="A3" s="199"/>
      <c r="B3" s="199"/>
      <c r="C3" s="199"/>
      <c r="D3" s="199"/>
      <c r="E3" s="199"/>
      <c r="F3" s="199"/>
      <c r="G3" s="199"/>
      <c r="H3" s="199"/>
      <c r="I3" s="199"/>
      <c r="J3" s="199"/>
      <c r="K3" s="199"/>
      <c r="L3" s="199"/>
      <c r="M3" s="199"/>
      <c r="N3" s="199"/>
      <c r="O3" s="199"/>
      <c r="P3" s="199"/>
      <c r="Q3" s="199"/>
      <c r="R3" s="199"/>
      <c r="S3" s="199"/>
      <c r="T3" s="199"/>
      <c r="U3" s="199"/>
      <c r="V3" s="199"/>
      <c r="W3" s="199"/>
      <c r="X3" s="199"/>
      <c r="Y3" s="199"/>
      <c r="Z3" s="199"/>
      <c r="AA3" s="199"/>
      <c r="AB3" s="199"/>
      <c r="AC3" s="199"/>
      <c r="AD3" s="199"/>
      <c r="AE3" s="199"/>
      <c r="AF3" s="199"/>
      <c r="AG3" s="199"/>
      <c r="AH3" s="199"/>
      <c r="AI3" s="199"/>
      <c r="AJ3" s="199"/>
      <c r="AK3" s="199"/>
      <c r="AL3" s="199"/>
      <c r="AM3" s="199"/>
      <c r="AN3" s="199"/>
      <c r="AO3" s="199"/>
    </row>
    <row r="4" spans="1:41" ht="20.25" customHeight="1" thickBot="1">
      <c r="A4" s="199"/>
      <c r="B4" s="199"/>
      <c r="C4" s="199"/>
      <c r="D4" s="199"/>
      <c r="E4" s="199"/>
      <c r="F4" s="199"/>
      <c r="G4" s="199"/>
      <c r="H4" s="199"/>
      <c r="I4" s="199"/>
      <c r="J4" s="199"/>
      <c r="K4" s="199"/>
      <c r="L4" s="199"/>
      <c r="M4" s="199"/>
      <c r="N4" s="199"/>
      <c r="O4" s="199"/>
      <c r="P4" s="199"/>
      <c r="Q4" s="199"/>
      <c r="R4" s="199"/>
      <c r="S4" s="199"/>
      <c r="T4" s="199"/>
      <c r="U4" s="199"/>
      <c r="V4" s="199"/>
      <c r="W4" s="199"/>
      <c r="X4" s="199"/>
      <c r="Y4" s="199"/>
      <c r="Z4" s="199"/>
      <c r="AA4" s="199"/>
      <c r="AB4" s="199"/>
      <c r="AC4" s="199"/>
      <c r="AD4" s="199"/>
      <c r="AE4" s="199"/>
      <c r="AF4" s="199"/>
      <c r="AG4" s="199"/>
      <c r="AH4" s="199"/>
      <c r="AI4" s="199"/>
      <c r="AJ4" s="199"/>
      <c r="AK4" s="199"/>
      <c r="AL4" s="199"/>
      <c r="AM4" s="199"/>
      <c r="AN4" s="199"/>
      <c r="AO4" s="199"/>
    </row>
    <row r="5" spans="1:41" ht="28.5" customHeight="1" thickBot="1">
      <c r="A5" s="38"/>
      <c r="B5" s="176" t="s">
        <v>267</v>
      </c>
      <c r="C5" s="56"/>
      <c r="D5" s="56"/>
      <c r="E5" s="56"/>
      <c r="F5" s="56"/>
      <c r="G5" s="56"/>
      <c r="H5" s="56"/>
      <c r="I5" s="56"/>
      <c r="J5" s="56"/>
      <c r="K5" s="56"/>
      <c r="L5" s="56"/>
      <c r="M5" s="56"/>
      <c r="N5" s="56"/>
      <c r="O5" s="56"/>
      <c r="P5" s="56"/>
      <c r="Q5" s="56"/>
      <c r="R5" s="56"/>
      <c r="S5" s="56"/>
      <c r="T5" s="39"/>
      <c r="U5" s="39"/>
      <c r="V5" s="39"/>
      <c r="W5" s="39"/>
      <c r="X5" s="39"/>
      <c r="Y5" s="39"/>
      <c r="Z5" s="39"/>
      <c r="AA5" s="39"/>
      <c r="AB5" s="200" t="s">
        <v>61</v>
      </c>
      <c r="AC5" s="201"/>
      <c r="AD5" s="201"/>
      <c r="AE5" s="201"/>
      <c r="AF5" s="202"/>
      <c r="AG5" s="203"/>
      <c r="AH5" s="204"/>
      <c r="AI5" s="204"/>
      <c r="AJ5" s="204"/>
      <c r="AK5" s="204"/>
      <c r="AL5" s="204"/>
      <c r="AM5" s="204"/>
      <c r="AN5" s="204"/>
      <c r="AO5" s="205"/>
    </row>
    <row r="6" spans="1:41" s="43" customFormat="1" ht="54.75" customHeight="1">
      <c r="A6" s="41"/>
      <c r="B6" s="206" t="s">
        <v>275</v>
      </c>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42"/>
      <c r="AO6" s="42"/>
    </row>
    <row r="7" spans="1:41" s="43" customFormat="1" ht="32.25" customHeight="1">
      <c r="A7" s="40"/>
      <c r="B7" s="69" t="s">
        <v>219</v>
      </c>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row>
    <row r="8" spans="1:41" s="43" customFormat="1" ht="31.5" customHeight="1">
      <c r="A8" s="40" t="s">
        <v>191</v>
      </c>
      <c r="B8" s="69" t="s">
        <v>268</v>
      </c>
      <c r="C8" s="42"/>
      <c r="D8" s="42"/>
      <c r="E8" s="42"/>
      <c r="F8" s="42"/>
      <c r="G8" s="42"/>
      <c r="H8" s="42"/>
      <c r="I8" s="42"/>
      <c r="J8" s="42"/>
      <c r="K8" s="42"/>
      <c r="L8" s="42"/>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row>
    <row r="9" spans="1:41" s="43" customFormat="1" ht="19.5" customHeight="1">
      <c r="A9" s="40"/>
      <c r="B9" s="84" t="s">
        <v>388</v>
      </c>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row>
    <row r="10" spans="1:41" s="43" customFormat="1" ht="24" customHeight="1">
      <c r="A10" s="40" t="s">
        <v>191</v>
      </c>
      <c r="B10" s="69" t="s">
        <v>269</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row>
    <row r="11" spans="1:41" s="43" customFormat="1" ht="20.25" customHeight="1">
      <c r="A11" s="40"/>
      <c r="B11" s="69" t="s">
        <v>231</v>
      </c>
      <c r="C11" s="42"/>
      <c r="D11" s="84"/>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row>
    <row r="12" spans="1:41" s="43" customFormat="1" ht="27" customHeight="1">
      <c r="A12" s="40"/>
      <c r="B12" s="69" t="s">
        <v>270</v>
      </c>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row>
    <row r="13" spans="1:41" s="43" customFormat="1" ht="32.25" customHeight="1">
      <c r="A13" s="40"/>
      <c r="B13" s="69" t="s">
        <v>271</v>
      </c>
      <c r="C13" s="69"/>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row>
    <row r="14" spans="1:41" s="43" customFormat="1" ht="15.75" customHeight="1">
      <c r="A14" s="40"/>
      <c r="B14" s="69" t="s">
        <v>226</v>
      </c>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row>
    <row r="15" spans="1:41" s="43" customFormat="1" ht="15.75" customHeight="1">
      <c r="A15" s="40"/>
      <c r="B15" s="69" t="s">
        <v>272</v>
      </c>
      <c r="C15" s="96"/>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42"/>
      <c r="AO15" s="42"/>
    </row>
    <row r="16" spans="1:41" s="43" customFormat="1" ht="15.75" customHeight="1">
      <c r="A16" s="40"/>
      <c r="B16" s="69" t="s">
        <v>273</v>
      </c>
      <c r="C16" s="96"/>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42"/>
      <c r="AO16" s="42"/>
    </row>
    <row r="17" spans="1:41" s="43" customFormat="1" ht="15.75" customHeight="1">
      <c r="A17" s="40"/>
      <c r="B17" s="42" t="s">
        <v>274</v>
      </c>
      <c r="C17" s="42"/>
      <c r="D17" s="42"/>
      <c r="E17" s="42"/>
      <c r="F17" s="42"/>
      <c r="G17" s="42"/>
      <c r="H17" s="42"/>
      <c r="I17" s="42"/>
      <c r="J17" s="42"/>
      <c r="K17" s="42"/>
      <c r="L17" s="42"/>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row>
    <row r="18" spans="1:41" s="43" customFormat="1" ht="15.75" customHeight="1">
      <c r="A18" s="40"/>
      <c r="B18" s="42" t="s">
        <v>349</v>
      </c>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row>
    <row r="19" spans="1:41" s="43" customFormat="1" ht="15.75" customHeight="1">
      <c r="A19" s="40"/>
      <c r="B19" s="42" t="s">
        <v>350</v>
      </c>
      <c r="C19" s="42"/>
      <c r="D19" s="42"/>
      <c r="E19" s="42"/>
      <c r="F19" s="42"/>
      <c r="G19" s="42"/>
      <c r="H19" s="42"/>
      <c r="I19" s="42"/>
      <c r="J19" s="42"/>
      <c r="K19" s="4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row>
    <row r="20" spans="1:41" s="43" customFormat="1" ht="28.5" customHeight="1">
      <c r="A20" s="40" t="s">
        <v>191</v>
      </c>
      <c r="B20" s="65" t="s">
        <v>237</v>
      </c>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row>
    <row r="21" spans="1:41" s="106" customFormat="1" ht="18" customHeight="1">
      <c r="A21" s="104"/>
      <c r="B21" s="105"/>
      <c r="C21" s="105" t="s">
        <v>238</v>
      </c>
      <c r="D21" s="105"/>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row>
    <row r="22" spans="1:41" s="43" customFormat="1" ht="27" customHeight="1">
      <c r="A22" s="40"/>
      <c r="B22" s="69" t="s">
        <v>232</v>
      </c>
      <c r="C22" s="69"/>
      <c r="D22" s="69"/>
      <c r="E22" s="69"/>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c r="AN22" s="42"/>
      <c r="AO22" s="42"/>
    </row>
    <row r="23" spans="1:41" s="43" customFormat="1" ht="20.100000000000001" customHeight="1">
      <c r="A23" s="40"/>
      <c r="B23" s="69" t="s">
        <v>221</v>
      </c>
      <c r="C23" s="69"/>
      <c r="D23" s="69"/>
      <c r="E23" s="69"/>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row>
    <row r="24" spans="1:41" s="43" customFormat="1" ht="18" customHeight="1">
      <c r="A24" s="40"/>
      <c r="B24" s="69" t="s">
        <v>220</v>
      </c>
      <c r="C24" s="69"/>
      <c r="D24" s="69"/>
      <c r="E24" s="69"/>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1"/>
      <c r="AL24" s="41"/>
      <c r="AM24" s="41"/>
      <c r="AN24" s="41"/>
      <c r="AO24" s="41"/>
    </row>
    <row r="25" spans="1:41" s="43" customFormat="1" ht="33.75" customHeight="1">
      <c r="A25" s="40"/>
      <c r="B25" s="69" t="s">
        <v>233</v>
      </c>
      <c r="C25" s="69"/>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row>
    <row r="26" spans="1:41" s="43" customFormat="1" ht="21.75" customHeight="1">
      <c r="A26" s="40"/>
      <c r="B26" s="69" t="s">
        <v>222</v>
      </c>
      <c r="C26" s="69"/>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row>
    <row r="27" spans="1:41" s="43" customFormat="1" ht="30" customHeight="1">
      <c r="A27" s="40"/>
      <c r="B27" s="69" t="s">
        <v>234</v>
      </c>
      <c r="C27" s="42"/>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row>
    <row r="28" spans="1:41" s="43" customFormat="1" ht="22.5" customHeight="1">
      <c r="A28" s="40"/>
      <c r="B28" s="42" t="s">
        <v>223</v>
      </c>
      <c r="C28" s="42"/>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84"/>
      <c r="AE28" s="84"/>
      <c r="AF28" s="84"/>
      <c r="AG28" s="84"/>
      <c r="AH28" s="84"/>
      <c r="AI28" s="84"/>
      <c r="AJ28" s="84"/>
      <c r="AK28" s="84"/>
      <c r="AL28" s="84"/>
      <c r="AM28" s="84"/>
      <c r="AN28" s="84"/>
      <c r="AO28" s="84"/>
    </row>
    <row r="29" spans="1:41" s="43" customFormat="1" ht="30" customHeight="1">
      <c r="A29" s="40"/>
      <c r="B29" s="69" t="s">
        <v>235</v>
      </c>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row>
    <row r="30" spans="1:41" s="43" customFormat="1" ht="37.5" customHeight="1">
      <c r="A30" s="40"/>
      <c r="B30" s="69" t="s">
        <v>236</v>
      </c>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row>
    <row r="31" spans="1:41" s="43" customFormat="1" ht="33.75" customHeight="1">
      <c r="A31" s="69" t="s">
        <v>227</v>
      </c>
      <c r="B31" s="69"/>
      <c r="C31" s="69"/>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row>
    <row r="32" spans="1:41" s="43" customFormat="1" ht="27" customHeight="1">
      <c r="A32" s="69" t="s">
        <v>228</v>
      </c>
      <c r="B32" s="69"/>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row>
    <row r="33" spans="1:41" s="43" customFormat="1" ht="18" customHeight="1">
      <c r="A33" s="84" t="s">
        <v>229</v>
      </c>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row>
    <row r="34" spans="1:41" s="43" customFormat="1" ht="24" customHeight="1">
      <c r="A34" s="69" t="s">
        <v>386</v>
      </c>
      <c r="B34" s="69"/>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row>
    <row r="35" spans="1:41" s="43" customFormat="1" ht="26.25" customHeight="1">
      <c r="A35" s="84" t="s">
        <v>387</v>
      </c>
      <c r="B35" s="69"/>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row>
    <row r="36" spans="1:41" s="87" customFormat="1" ht="24.75" customHeight="1">
      <c r="A36" s="85" t="s">
        <v>62</v>
      </c>
      <c r="B36" s="85"/>
      <c r="C36" s="85"/>
      <c r="D36" s="85"/>
      <c r="E36" s="85"/>
      <c r="F36" s="85"/>
      <c r="G36" s="85"/>
      <c r="H36" s="196" t="s">
        <v>182</v>
      </c>
      <c r="I36" s="196"/>
      <c r="J36" s="196"/>
      <c r="K36" s="196"/>
      <c r="L36" s="196"/>
      <c r="M36" s="196"/>
      <c r="N36" s="196"/>
      <c r="O36" s="196"/>
      <c r="P36" s="196"/>
      <c r="Q36" s="196"/>
      <c r="R36" s="196"/>
      <c r="S36" s="196"/>
      <c r="T36" s="196"/>
      <c r="U36" s="196"/>
      <c r="V36" s="196"/>
      <c r="W36" s="196"/>
      <c r="X36" s="196"/>
      <c r="Y36" s="196"/>
      <c r="Z36" s="196"/>
      <c r="AA36" s="196"/>
      <c r="AB36" s="196"/>
      <c r="AC36" s="196"/>
      <c r="AD36" s="86"/>
      <c r="AE36" s="86"/>
      <c r="AF36" s="86"/>
      <c r="AG36" s="86"/>
      <c r="AH36" s="86"/>
      <c r="AI36" s="86"/>
      <c r="AJ36" s="86"/>
      <c r="AK36" s="86"/>
      <c r="AL36" s="86"/>
      <c r="AM36" s="86"/>
      <c r="AN36" s="86"/>
      <c r="AO36" s="86"/>
    </row>
    <row r="37" spans="1:41" ht="54" customHeight="1">
      <c r="A37" s="88" t="s">
        <v>62</v>
      </c>
      <c r="B37" s="88"/>
      <c r="C37" s="88"/>
      <c r="D37" s="88"/>
      <c r="E37" s="88"/>
      <c r="F37" s="88"/>
      <c r="G37" s="88"/>
      <c r="H37" s="88"/>
      <c r="I37" s="88"/>
      <c r="J37" s="88"/>
      <c r="K37" s="88"/>
      <c r="L37" s="88"/>
      <c r="M37" s="88"/>
      <c r="N37" s="88"/>
      <c r="O37" s="88"/>
      <c r="P37" s="88"/>
      <c r="Q37" s="88"/>
      <c r="R37" s="88"/>
      <c r="S37" s="88"/>
      <c r="T37" s="197" t="s">
        <v>63</v>
      </c>
      <c r="U37" s="197"/>
      <c r="V37" s="197"/>
      <c r="W37" s="197"/>
      <c r="X37" s="197"/>
      <c r="Y37" s="197"/>
      <c r="Z37" s="197"/>
      <c r="AA37" s="89"/>
      <c r="AB37" s="198"/>
      <c r="AC37" s="198"/>
      <c r="AD37" s="198"/>
      <c r="AE37" s="198"/>
      <c r="AF37" s="198"/>
      <c r="AG37" s="198"/>
      <c r="AH37" s="198"/>
      <c r="AI37" s="198"/>
      <c r="AJ37" s="198"/>
      <c r="AK37" s="198"/>
      <c r="AL37" s="198"/>
      <c r="AM37" s="198"/>
      <c r="AN37" s="198"/>
      <c r="AO37" s="198"/>
    </row>
    <row r="38" spans="1:41" ht="18" customHeight="1">
      <c r="A38" s="90" t="s">
        <v>62</v>
      </c>
      <c r="B38" s="90"/>
      <c r="C38" s="90"/>
      <c r="D38" s="90"/>
      <c r="E38" s="90"/>
      <c r="F38" s="90"/>
      <c r="G38" s="90"/>
      <c r="H38" s="90"/>
      <c r="I38" s="90"/>
      <c r="J38" s="90"/>
      <c r="K38" s="90"/>
      <c r="L38" s="90"/>
      <c r="M38" s="90"/>
      <c r="N38" s="90"/>
      <c r="O38" s="90"/>
      <c r="P38" s="90"/>
      <c r="Q38" s="90"/>
      <c r="R38" s="90"/>
      <c r="S38" s="90"/>
      <c r="T38" s="91" t="s">
        <v>75</v>
      </c>
      <c r="U38" s="91"/>
      <c r="V38" s="91"/>
      <c r="W38" s="91"/>
      <c r="X38" s="91"/>
      <c r="Y38" s="91"/>
      <c r="Z38" s="91"/>
      <c r="AA38" s="90"/>
      <c r="AB38" s="90"/>
      <c r="AC38" s="90"/>
      <c r="AD38" s="90"/>
      <c r="AE38" s="90"/>
      <c r="AF38" s="90"/>
      <c r="AG38" s="90"/>
      <c r="AH38" s="90"/>
      <c r="AI38" s="90"/>
      <c r="AJ38" s="90"/>
      <c r="AK38" s="90"/>
      <c r="AL38" s="90"/>
      <c r="AM38" s="90"/>
      <c r="AN38" s="90"/>
      <c r="AO38" s="90"/>
    </row>
    <row r="39" spans="1:41" ht="18.75" customHeight="1">
      <c r="A39" s="92"/>
      <c r="B39" s="92"/>
      <c r="C39" s="92"/>
      <c r="D39" s="92"/>
      <c r="E39" s="92"/>
      <c r="F39" s="92"/>
      <c r="G39" s="92"/>
      <c r="H39" s="92"/>
      <c r="I39" s="92"/>
      <c r="J39" s="92"/>
      <c r="K39" s="92"/>
      <c r="L39" s="92"/>
      <c r="M39" s="92"/>
      <c r="N39" s="92"/>
      <c r="O39" s="92"/>
      <c r="P39" s="92"/>
      <c r="Q39" s="92"/>
      <c r="R39" s="92"/>
      <c r="S39" s="92"/>
      <c r="T39" s="91" t="s">
        <v>390</v>
      </c>
      <c r="U39" s="92"/>
      <c r="V39" s="92"/>
      <c r="W39" s="92"/>
      <c r="X39" s="92"/>
      <c r="Y39" s="92"/>
      <c r="Z39" s="92"/>
      <c r="AA39" s="92"/>
      <c r="AB39" s="92"/>
      <c r="AC39" s="92"/>
      <c r="AD39" s="92"/>
      <c r="AE39" s="92"/>
      <c r="AF39" s="92"/>
      <c r="AG39" s="92"/>
      <c r="AH39" s="92"/>
      <c r="AI39" s="92"/>
      <c r="AJ39" s="92"/>
      <c r="AK39" s="92"/>
      <c r="AL39" s="92"/>
      <c r="AM39" s="92"/>
      <c r="AN39" s="92"/>
      <c r="AO39" s="92"/>
    </row>
  </sheetData>
  <sheetProtection selectLockedCells="1"/>
  <mergeCells count="7">
    <mergeCell ref="H36:AC36"/>
    <mergeCell ref="T37:Z37"/>
    <mergeCell ref="AB37:AO37"/>
    <mergeCell ref="A2:AO4"/>
    <mergeCell ref="AB5:AF5"/>
    <mergeCell ref="AG5:AO5"/>
    <mergeCell ref="B6:AM6"/>
  </mergeCells>
  <phoneticPr fontId="11"/>
  <printOptions horizontalCentered="1"/>
  <pageMargins left="0.51181102362204722" right="0.51181102362204722" top="0.15748031496062992" bottom="0.15748031496062992" header="0" footer="0"/>
  <pageSetup paperSize="9" scale="87" orientation="portrait" r:id="rId1"/>
  <rowBreaks count="1" manualBreakCount="1">
    <brk id="39"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2" r:id="rId4" name="Check Box 2">
              <controlPr defaultSize="0" autoFill="0" autoLine="0" autoPict="0">
                <anchor moveWithCells="1">
                  <from>
                    <xdr:col>0</xdr:col>
                    <xdr:colOff>57150</xdr:colOff>
                    <xdr:row>24</xdr:row>
                    <xdr:rowOff>247650</xdr:rowOff>
                  </from>
                  <to>
                    <xdr:col>1</xdr:col>
                    <xdr:colOff>104775</xdr:colOff>
                    <xdr:row>25</xdr:row>
                    <xdr:rowOff>28575</xdr:rowOff>
                  </to>
                </anchor>
              </controlPr>
            </control>
          </mc:Choice>
        </mc:AlternateContent>
        <mc:AlternateContent xmlns:mc="http://schemas.openxmlformats.org/markup-compatibility/2006">
          <mc:Choice Requires="x14">
            <control shapeId="15364" r:id="rId5" name="Check Box 4">
              <controlPr defaultSize="0" autoFill="0" autoLine="0" autoPict="0">
                <anchor moveWithCells="1">
                  <from>
                    <xdr:col>0</xdr:col>
                    <xdr:colOff>38100</xdr:colOff>
                    <xdr:row>12</xdr:row>
                    <xdr:rowOff>209550</xdr:rowOff>
                  </from>
                  <to>
                    <xdr:col>1</xdr:col>
                    <xdr:colOff>85725</xdr:colOff>
                    <xdr:row>13</xdr:row>
                    <xdr:rowOff>19050</xdr:rowOff>
                  </to>
                </anchor>
              </controlPr>
            </control>
          </mc:Choice>
        </mc:AlternateContent>
        <mc:AlternateContent xmlns:mc="http://schemas.openxmlformats.org/markup-compatibility/2006">
          <mc:Choice Requires="x14">
            <control shapeId="15365" r:id="rId6" name="Check Box 5">
              <controlPr defaultSize="0" autoFill="0" autoLine="0" autoPict="0">
                <anchor moveWithCells="1">
                  <from>
                    <xdr:col>0</xdr:col>
                    <xdr:colOff>57150</xdr:colOff>
                    <xdr:row>29</xdr:row>
                    <xdr:rowOff>304800</xdr:rowOff>
                  </from>
                  <to>
                    <xdr:col>1</xdr:col>
                    <xdr:colOff>104775</xdr:colOff>
                    <xdr:row>30</xdr:row>
                    <xdr:rowOff>28575</xdr:rowOff>
                  </to>
                </anchor>
              </controlPr>
            </control>
          </mc:Choice>
        </mc:AlternateContent>
        <mc:AlternateContent xmlns:mc="http://schemas.openxmlformats.org/markup-compatibility/2006">
          <mc:Choice Requires="x14">
            <control shapeId="15366" r:id="rId7" name="Check Box 6">
              <controlPr defaultSize="0" autoFill="0" autoLine="0" autoPict="0">
                <anchor moveWithCells="1">
                  <from>
                    <xdr:col>0</xdr:col>
                    <xdr:colOff>38100</xdr:colOff>
                    <xdr:row>11</xdr:row>
                    <xdr:rowOff>142875</xdr:rowOff>
                  </from>
                  <to>
                    <xdr:col>1</xdr:col>
                    <xdr:colOff>85725</xdr:colOff>
                    <xdr:row>12</xdr:row>
                    <xdr:rowOff>19050</xdr:rowOff>
                  </to>
                </anchor>
              </controlPr>
            </control>
          </mc:Choice>
        </mc:AlternateContent>
        <mc:AlternateContent xmlns:mc="http://schemas.openxmlformats.org/markup-compatibility/2006">
          <mc:Choice Requires="x14">
            <control shapeId="15373" r:id="rId8" name="Check Box 13">
              <controlPr defaultSize="0" autoFill="0" autoLine="0" autoPict="0">
                <anchor moveWithCells="1">
                  <from>
                    <xdr:col>0</xdr:col>
                    <xdr:colOff>66675</xdr:colOff>
                    <xdr:row>21</xdr:row>
                    <xdr:rowOff>161925</xdr:rowOff>
                  </from>
                  <to>
                    <xdr:col>1</xdr:col>
                    <xdr:colOff>142875</xdr:colOff>
                    <xdr:row>22</xdr:row>
                    <xdr:rowOff>38100</xdr:rowOff>
                  </to>
                </anchor>
              </controlPr>
            </control>
          </mc:Choice>
        </mc:AlternateContent>
        <mc:AlternateContent xmlns:mc="http://schemas.openxmlformats.org/markup-compatibility/2006">
          <mc:Choice Requires="x14">
            <control shapeId="15374" r:id="rId9" name="Check Box 14">
              <controlPr defaultSize="0" autoFill="0" autoLine="0" autoPict="0">
                <anchor moveWithCells="1">
                  <from>
                    <xdr:col>0</xdr:col>
                    <xdr:colOff>57150</xdr:colOff>
                    <xdr:row>28</xdr:row>
                    <xdr:rowOff>180975</xdr:rowOff>
                  </from>
                  <to>
                    <xdr:col>1</xdr:col>
                    <xdr:colOff>104775</xdr:colOff>
                    <xdr:row>29</xdr:row>
                    <xdr:rowOff>28575</xdr:rowOff>
                  </to>
                </anchor>
              </controlPr>
            </control>
          </mc:Choice>
        </mc:AlternateContent>
        <mc:AlternateContent xmlns:mc="http://schemas.openxmlformats.org/markup-compatibility/2006">
          <mc:Choice Requires="x14">
            <control shapeId="15375" r:id="rId10" name="Check Box 15">
              <controlPr defaultSize="0" autoFill="0" autoLine="0" autoPict="0">
                <anchor moveWithCells="1">
                  <from>
                    <xdr:col>0</xdr:col>
                    <xdr:colOff>47625</xdr:colOff>
                    <xdr:row>7</xdr:row>
                    <xdr:rowOff>190500</xdr:rowOff>
                  </from>
                  <to>
                    <xdr:col>1</xdr:col>
                    <xdr:colOff>123825</xdr:colOff>
                    <xdr:row>8</xdr:row>
                    <xdr:rowOff>57150</xdr:rowOff>
                  </to>
                </anchor>
              </controlPr>
            </control>
          </mc:Choice>
        </mc:AlternateContent>
        <mc:AlternateContent xmlns:mc="http://schemas.openxmlformats.org/markup-compatibility/2006">
          <mc:Choice Requires="x14">
            <control shapeId="15376" r:id="rId11" name="Check Box 16">
              <controlPr defaultSize="0" autoFill="0" autoLine="0" autoPict="0">
                <anchor moveWithCells="1">
                  <from>
                    <xdr:col>0</xdr:col>
                    <xdr:colOff>38100</xdr:colOff>
                    <xdr:row>9</xdr:row>
                    <xdr:rowOff>114300</xdr:rowOff>
                  </from>
                  <to>
                    <xdr:col>1</xdr:col>
                    <xdr:colOff>85725</xdr:colOff>
                    <xdr:row>10</xdr:row>
                    <xdr:rowOff>38100</xdr:rowOff>
                  </to>
                </anchor>
              </controlPr>
            </control>
          </mc:Choice>
        </mc:AlternateContent>
        <mc:AlternateContent xmlns:mc="http://schemas.openxmlformats.org/markup-compatibility/2006">
          <mc:Choice Requires="x14">
            <control shapeId="15378" r:id="rId12" name="Check Box 18">
              <controlPr defaultSize="0" autoFill="0" autoLine="0" autoPict="0">
                <anchor moveWithCells="1">
                  <from>
                    <xdr:col>0</xdr:col>
                    <xdr:colOff>76200</xdr:colOff>
                    <xdr:row>31</xdr:row>
                    <xdr:rowOff>180975</xdr:rowOff>
                  </from>
                  <to>
                    <xdr:col>1</xdr:col>
                    <xdr:colOff>123825</xdr:colOff>
                    <xdr:row>32</xdr:row>
                    <xdr:rowOff>57150</xdr:rowOff>
                  </to>
                </anchor>
              </controlPr>
            </control>
          </mc:Choice>
        </mc:AlternateContent>
        <mc:AlternateContent xmlns:mc="http://schemas.openxmlformats.org/markup-compatibility/2006">
          <mc:Choice Requires="x14">
            <control shapeId="15379" r:id="rId13" name="Check Box 19">
              <controlPr defaultSize="0" autoFill="0" autoLine="0" autoPict="0">
                <anchor moveWithCells="1">
                  <from>
                    <xdr:col>0</xdr:col>
                    <xdr:colOff>66675</xdr:colOff>
                    <xdr:row>33</xdr:row>
                    <xdr:rowOff>123825</xdr:rowOff>
                  </from>
                  <to>
                    <xdr:col>1</xdr:col>
                    <xdr:colOff>114300</xdr:colOff>
                    <xdr:row>34</xdr:row>
                    <xdr:rowOff>28575</xdr:rowOff>
                  </to>
                </anchor>
              </controlPr>
            </control>
          </mc:Choice>
        </mc:AlternateContent>
        <mc:AlternateContent xmlns:mc="http://schemas.openxmlformats.org/markup-compatibility/2006">
          <mc:Choice Requires="x14">
            <control shapeId="15380" r:id="rId14" name="Check Box 20">
              <controlPr defaultSize="0" autoFill="0" autoLine="0" autoPict="0">
                <anchor moveWithCells="1">
                  <from>
                    <xdr:col>0</xdr:col>
                    <xdr:colOff>47625</xdr:colOff>
                    <xdr:row>6</xdr:row>
                    <xdr:rowOff>190500</xdr:rowOff>
                  </from>
                  <to>
                    <xdr:col>1</xdr:col>
                    <xdr:colOff>123825</xdr:colOff>
                    <xdr:row>7</xdr:row>
                    <xdr:rowOff>47625</xdr:rowOff>
                  </to>
                </anchor>
              </controlPr>
            </control>
          </mc:Choice>
        </mc:AlternateContent>
        <mc:AlternateContent xmlns:mc="http://schemas.openxmlformats.org/markup-compatibility/2006">
          <mc:Choice Requires="x14">
            <control shapeId="15381" r:id="rId15" name="Check Box 21">
              <controlPr defaultSize="0" autoFill="0" autoLine="0" autoPict="0">
                <anchor moveWithCells="1">
                  <from>
                    <xdr:col>0</xdr:col>
                    <xdr:colOff>47625</xdr:colOff>
                    <xdr:row>26</xdr:row>
                    <xdr:rowOff>190500</xdr:rowOff>
                  </from>
                  <to>
                    <xdr:col>1</xdr:col>
                    <xdr:colOff>95250</xdr:colOff>
                    <xdr:row>27</xdr:row>
                    <xdr:rowOff>28575</xdr:rowOff>
                  </to>
                </anchor>
              </controlPr>
            </control>
          </mc:Choice>
        </mc:AlternateContent>
        <mc:AlternateContent xmlns:mc="http://schemas.openxmlformats.org/markup-compatibility/2006">
          <mc:Choice Requires="x14">
            <control shapeId="15382" r:id="rId16" name="Check Box 22">
              <controlPr defaultSize="0" autoFill="0" autoLine="0" autoPict="0">
                <anchor moveWithCells="1">
                  <from>
                    <xdr:col>0</xdr:col>
                    <xdr:colOff>76200</xdr:colOff>
                    <xdr:row>30</xdr:row>
                    <xdr:rowOff>247650</xdr:rowOff>
                  </from>
                  <to>
                    <xdr:col>1</xdr:col>
                    <xdr:colOff>123825</xdr:colOff>
                    <xdr:row>31</xdr:row>
                    <xdr:rowOff>28575</xdr:rowOff>
                  </to>
                </anchor>
              </controlPr>
            </control>
          </mc:Choice>
        </mc:AlternateContent>
        <mc:AlternateContent xmlns:mc="http://schemas.openxmlformats.org/markup-compatibility/2006">
          <mc:Choice Requires="x14">
            <control shapeId="15383" r:id="rId17" name="Check Box 23">
              <controlPr defaultSize="0" autoFill="0" autoLine="0" autoPict="0">
                <anchor moveWithCells="1">
                  <from>
                    <xdr:col>0</xdr:col>
                    <xdr:colOff>57150</xdr:colOff>
                    <xdr:row>19</xdr:row>
                    <xdr:rowOff>171450</xdr:rowOff>
                  </from>
                  <to>
                    <xdr:col>1</xdr:col>
                    <xdr:colOff>104775</xdr:colOff>
                    <xdr:row>20</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pageSetUpPr fitToPage="1"/>
  </sheetPr>
  <dimension ref="A1:BR42"/>
  <sheetViews>
    <sheetView showZeros="0" view="pageBreakPreview" zoomScale="115" zoomScaleNormal="115" zoomScaleSheetLayoutView="115" workbookViewId="0">
      <selection activeCell="J40" sqref="J40:AH40"/>
    </sheetView>
  </sheetViews>
  <sheetFormatPr defaultColWidth="1.46484375" defaultRowHeight="19.5" customHeight="1"/>
  <cols>
    <col min="1" max="33" width="2.59765625" style="1" customWidth="1"/>
    <col min="34" max="34" width="4" style="1" customWidth="1"/>
    <col min="35" max="35" width="1.46484375" style="1"/>
    <col min="36" max="36" width="2.59765625" style="1" hidden="1" customWidth="1"/>
    <col min="37" max="48" width="2.1328125" style="1" hidden="1" customWidth="1"/>
    <col min="49" max="52" width="1.46484375" style="1" hidden="1" customWidth="1"/>
    <col min="53" max="53" width="15.1328125" style="93" hidden="1" customWidth="1"/>
    <col min="54" max="54" width="15.1328125" style="1" hidden="1" customWidth="1"/>
    <col min="55" max="55" width="2.59765625" style="1" hidden="1" customWidth="1"/>
    <col min="56" max="56" width="1.46484375" style="1" hidden="1" customWidth="1"/>
    <col min="57" max="57" width="10.265625" style="119" hidden="1" customWidth="1"/>
    <col min="58" max="58" width="19.3984375" style="119" hidden="1" customWidth="1"/>
    <col min="59" max="59" width="1.46484375" style="1" hidden="1" customWidth="1"/>
    <col min="60" max="60" width="9.59765625" style="1" hidden="1" customWidth="1"/>
    <col min="61" max="61" width="1.46484375" style="1" hidden="1" customWidth="1"/>
    <col min="62" max="62" width="8.73046875" style="1" hidden="1" customWidth="1"/>
    <col min="63" max="63" width="1.86328125" style="1" hidden="1" customWidth="1"/>
    <col min="64" max="64" width="13.1328125" style="1" hidden="1" customWidth="1"/>
    <col min="65" max="65" width="1.46484375" style="1" hidden="1" customWidth="1"/>
    <col min="66" max="66" width="8.73046875" style="1" hidden="1" customWidth="1"/>
    <col min="67" max="67" width="1.46484375" style="1" hidden="1" customWidth="1"/>
    <col min="68" max="68" width="8.46484375" style="1" hidden="1" customWidth="1"/>
    <col min="69" max="69" width="1.46484375" style="1" hidden="1" customWidth="1"/>
    <col min="70" max="70" width="8.73046875" style="1" hidden="1" customWidth="1"/>
    <col min="71" max="16384" width="1.46484375" style="1"/>
  </cols>
  <sheetData>
    <row r="1" spans="1:70" ht="13.15" thickBot="1">
      <c r="A1" s="257" t="s">
        <v>171</v>
      </c>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BB1" s="7" t="s">
        <v>10</v>
      </c>
      <c r="BC1" s="6" t="s">
        <v>9</v>
      </c>
      <c r="BE1" s="252" t="s">
        <v>78</v>
      </c>
      <c r="BF1" s="14" t="s">
        <v>315</v>
      </c>
      <c r="BH1" s="16" t="s">
        <v>96</v>
      </c>
      <c r="BJ1" s="16" t="s">
        <v>99</v>
      </c>
      <c r="BK1" s="12"/>
      <c r="BL1" s="16" t="s">
        <v>145</v>
      </c>
      <c r="BN1" s="16" t="s">
        <v>152</v>
      </c>
      <c r="BP1" s="77" t="s">
        <v>78</v>
      </c>
      <c r="BR1" s="16" t="s">
        <v>167</v>
      </c>
    </row>
    <row r="2" spans="1:70" ht="25.5" customHeight="1" thickBot="1">
      <c r="A2" s="284" t="s">
        <v>277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BB2" s="3" t="s">
        <v>12</v>
      </c>
      <c r="BC2" s="2" t="s">
        <v>11</v>
      </c>
      <c r="BE2" s="253"/>
      <c r="BF2" s="15" t="s">
        <v>316</v>
      </c>
      <c r="BH2" s="16" t="s">
        <v>97</v>
      </c>
      <c r="BJ2" s="16" t="s">
        <v>100</v>
      </c>
      <c r="BK2" s="12"/>
      <c r="BL2" s="16" t="s">
        <v>146</v>
      </c>
      <c r="BN2" s="16" t="s">
        <v>153</v>
      </c>
      <c r="BP2" s="77" t="s">
        <v>79</v>
      </c>
      <c r="BR2" s="16" t="s">
        <v>168</v>
      </c>
    </row>
    <row r="3" spans="1:70" ht="13.5" customHeight="1" thickBot="1">
      <c r="A3" s="171" t="s">
        <v>310</v>
      </c>
      <c r="B3" s="161"/>
      <c r="C3" s="161"/>
      <c r="D3" s="161"/>
      <c r="E3" s="161"/>
      <c r="F3" s="161"/>
      <c r="G3" s="161"/>
      <c r="H3" s="161"/>
      <c r="I3" s="161"/>
      <c r="J3" s="161"/>
      <c r="K3" s="161"/>
      <c r="L3" s="161"/>
      <c r="M3" s="161"/>
      <c r="N3" s="161"/>
      <c r="O3" s="161"/>
      <c r="P3" s="79"/>
      <c r="Q3" s="79"/>
      <c r="R3" s="79"/>
      <c r="S3" s="79"/>
      <c r="T3" s="79"/>
      <c r="U3" s="79"/>
      <c r="V3" s="79"/>
      <c r="W3" s="79"/>
      <c r="X3" s="79"/>
      <c r="Y3" s="79"/>
      <c r="Z3" s="79"/>
      <c r="AA3" s="79"/>
      <c r="AB3" s="79"/>
      <c r="AC3" s="79"/>
      <c r="AD3" s="79"/>
      <c r="AE3" s="79"/>
      <c r="AF3" s="79"/>
      <c r="AG3" s="79"/>
      <c r="AH3" s="79"/>
      <c r="BB3" s="9" t="s">
        <v>14</v>
      </c>
      <c r="BC3" s="8" t="s">
        <v>13</v>
      </c>
      <c r="BE3" s="252" t="s">
        <v>79</v>
      </c>
      <c r="BF3" s="15" t="s">
        <v>124</v>
      </c>
      <c r="BH3" s="16" t="s">
        <v>98</v>
      </c>
      <c r="BJ3" s="16" t="s">
        <v>101</v>
      </c>
      <c r="BK3" s="12"/>
      <c r="BL3" s="16" t="s">
        <v>147</v>
      </c>
      <c r="BN3" s="12"/>
      <c r="BP3" s="77" t="s">
        <v>77</v>
      </c>
      <c r="BR3" s="16" t="s">
        <v>172</v>
      </c>
    </row>
    <row r="4" spans="1:70" ht="19.5" customHeight="1" thickBot="1">
      <c r="A4" s="301"/>
      <c r="B4" s="302"/>
      <c r="C4" s="302"/>
      <c r="D4" s="302"/>
      <c r="E4" s="302"/>
      <c r="F4" s="302"/>
      <c r="G4" s="302"/>
      <c r="H4" s="302"/>
      <c r="I4" s="302"/>
      <c r="J4" s="302"/>
      <c r="K4" s="302"/>
      <c r="L4" s="302"/>
      <c r="M4" s="303"/>
      <c r="N4" s="161" t="s">
        <v>311</v>
      </c>
      <c r="O4" s="161"/>
      <c r="P4" s="79"/>
      <c r="Q4" s="79"/>
      <c r="R4" s="286" t="s">
        <v>51</v>
      </c>
      <c r="S4" s="258"/>
      <c r="T4" s="258"/>
      <c r="U4" s="258"/>
      <c r="V4" s="287"/>
      <c r="W4" s="288"/>
      <c r="X4" s="289"/>
      <c r="Y4" s="289"/>
      <c r="Z4" s="289"/>
      <c r="AA4" s="289"/>
      <c r="AB4" s="289"/>
      <c r="AC4" s="289"/>
      <c r="AD4" s="289"/>
      <c r="AE4" s="289"/>
      <c r="AF4" s="289"/>
      <c r="AG4" s="289"/>
      <c r="AH4" s="290"/>
      <c r="BB4" s="3" t="s">
        <v>16</v>
      </c>
      <c r="BC4" s="2" t="s">
        <v>15</v>
      </c>
      <c r="BE4" s="253"/>
      <c r="BF4" s="15" t="s">
        <v>125</v>
      </c>
      <c r="BL4" s="16" t="s">
        <v>148</v>
      </c>
      <c r="BP4" s="77" t="s">
        <v>80</v>
      </c>
      <c r="BR4" s="16"/>
    </row>
    <row r="5" spans="1:70" ht="15" customHeight="1" thickBot="1">
      <c r="A5" s="107"/>
      <c r="B5" s="59"/>
      <c r="C5" s="59"/>
      <c r="D5" s="59"/>
      <c r="E5" s="59"/>
      <c r="F5" s="59"/>
      <c r="G5" s="59"/>
      <c r="H5" s="59"/>
      <c r="I5" s="59"/>
      <c r="J5" s="59"/>
      <c r="K5" s="59"/>
      <c r="L5" s="34"/>
      <c r="M5" s="34"/>
      <c r="N5" s="34"/>
      <c r="O5" s="34"/>
      <c r="P5" s="34"/>
      <c r="Q5" s="107"/>
      <c r="R5" s="107"/>
      <c r="S5" s="107"/>
      <c r="T5" s="107"/>
      <c r="U5" s="107"/>
      <c r="V5" s="107"/>
      <c r="W5" s="107"/>
      <c r="X5" s="107"/>
      <c r="Y5" s="107"/>
      <c r="Z5" s="107"/>
      <c r="AA5" s="107"/>
      <c r="AB5" s="107"/>
      <c r="AC5" s="107"/>
      <c r="AD5" s="107"/>
      <c r="AE5" s="107"/>
      <c r="AF5" s="107"/>
      <c r="AG5" s="107"/>
      <c r="AH5" s="107"/>
      <c r="AI5" s="34"/>
      <c r="BB5" s="9" t="s">
        <v>18</v>
      </c>
      <c r="BC5" s="8" t="s">
        <v>17</v>
      </c>
      <c r="BE5" s="254" t="s">
        <v>312</v>
      </c>
      <c r="BF5" s="15" t="s">
        <v>313</v>
      </c>
      <c r="BL5" s="16" t="s">
        <v>149</v>
      </c>
      <c r="BP5" s="78" t="s">
        <v>81</v>
      </c>
    </row>
    <row r="6" spans="1:70" ht="13.15" thickBot="1">
      <c r="A6" s="79" t="s">
        <v>53</v>
      </c>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BB6" s="3" t="s">
        <v>20</v>
      </c>
      <c r="BC6" s="2" t="s">
        <v>19</v>
      </c>
      <c r="BE6" s="255"/>
      <c r="BF6" s="15" t="s">
        <v>126</v>
      </c>
      <c r="BL6" s="16" t="s">
        <v>150</v>
      </c>
      <c r="BP6" s="78" t="s">
        <v>82</v>
      </c>
    </row>
    <row r="7" spans="1:70" ht="13.5" customHeight="1" thickBot="1">
      <c r="A7" s="79"/>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BB7" s="3" t="s">
        <v>22</v>
      </c>
      <c r="BC7" s="2" t="s">
        <v>21</v>
      </c>
      <c r="BE7" s="256"/>
      <c r="BF7" s="15" t="s">
        <v>314</v>
      </c>
      <c r="BL7" s="16" t="s">
        <v>153</v>
      </c>
      <c r="BP7" s="77" t="s">
        <v>83</v>
      </c>
    </row>
    <row r="8" spans="1:70" ht="24.75" customHeight="1" thickBot="1">
      <c r="A8" s="79"/>
      <c r="B8" s="418" t="s">
        <v>276</v>
      </c>
      <c r="C8" s="418"/>
      <c r="D8" s="418"/>
      <c r="E8" s="418"/>
      <c r="F8" s="418"/>
      <c r="G8" s="418"/>
      <c r="H8" s="418"/>
      <c r="I8" s="418"/>
      <c r="J8" s="418"/>
      <c r="K8" s="418"/>
      <c r="L8" s="418"/>
      <c r="M8" s="418"/>
      <c r="N8" s="418"/>
      <c r="O8" s="418"/>
      <c r="P8" s="418"/>
      <c r="Q8" s="418"/>
      <c r="R8" s="418"/>
      <c r="S8" s="418"/>
      <c r="T8" s="418"/>
      <c r="U8" s="418"/>
      <c r="V8" s="418"/>
      <c r="W8" s="419"/>
      <c r="X8" s="296" t="str">
        <f>IF(F17="","",IF(AP25="対象外","対象外",'３（売上確認書）'!AK31))</f>
        <v/>
      </c>
      <c r="Y8" s="297"/>
      <c r="Z8" s="297"/>
      <c r="AA8" s="297"/>
      <c r="AB8" s="297"/>
      <c r="AC8" s="297"/>
      <c r="AD8" s="297"/>
      <c r="AE8" s="297"/>
      <c r="AF8" s="297"/>
      <c r="AG8" s="298"/>
      <c r="AH8" s="21"/>
      <c r="BB8" s="9" t="s">
        <v>24</v>
      </c>
      <c r="BC8" s="8" t="s">
        <v>23</v>
      </c>
      <c r="BE8" s="252" t="s">
        <v>80</v>
      </c>
      <c r="BF8" s="15" t="s">
        <v>127</v>
      </c>
      <c r="BP8" s="77" t="s">
        <v>84</v>
      </c>
    </row>
    <row r="9" spans="1:70" ht="6" customHeight="1" thickBot="1">
      <c r="A9" s="79"/>
      <c r="B9" s="79"/>
      <c r="C9" s="79"/>
      <c r="D9" s="79"/>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BB9" s="3" t="s">
        <v>26</v>
      </c>
      <c r="BC9" s="2" t="s">
        <v>25</v>
      </c>
      <c r="BE9" s="253"/>
      <c r="BF9" s="119" t="s">
        <v>385</v>
      </c>
      <c r="BP9" s="77" t="s">
        <v>85</v>
      </c>
    </row>
    <row r="10" spans="1:70" ht="24" customHeight="1" thickBot="1">
      <c r="A10" s="32" t="s">
        <v>52</v>
      </c>
      <c r="B10" s="79"/>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BB10" s="9" t="s">
        <v>29</v>
      </c>
      <c r="BC10" s="8" t="s">
        <v>28</v>
      </c>
      <c r="BE10" s="118" t="s">
        <v>81</v>
      </c>
      <c r="BF10" s="15" t="s">
        <v>128</v>
      </c>
      <c r="BP10" s="78" t="s">
        <v>183</v>
      </c>
    </row>
    <row r="11" spans="1:70" ht="28.5" customHeight="1" thickBot="1">
      <c r="A11" s="377" t="s">
        <v>56</v>
      </c>
      <c r="B11" s="227"/>
      <c r="C11" s="227"/>
      <c r="D11" s="227"/>
      <c r="E11" s="368"/>
      <c r="F11" s="373" t="s">
        <v>7</v>
      </c>
      <c r="G11" s="373"/>
      <c r="H11" s="373"/>
      <c r="I11" s="373"/>
      <c r="J11" s="420"/>
      <c r="K11" s="420"/>
      <c r="L11" s="420"/>
      <c r="M11" s="420"/>
      <c r="N11" s="420"/>
      <c r="O11" s="420"/>
      <c r="P11" s="420"/>
      <c r="Q11" s="421"/>
      <c r="R11" s="291" t="s">
        <v>50</v>
      </c>
      <c r="S11" s="292"/>
      <c r="T11" s="292"/>
      <c r="U11" s="292"/>
      <c r="V11" s="293"/>
      <c r="W11" s="415" t="s">
        <v>194</v>
      </c>
      <c r="X11" s="416"/>
      <c r="Y11" s="416"/>
      <c r="Z11" s="416"/>
      <c r="AA11" s="416"/>
      <c r="AB11" s="416"/>
      <c r="AC11" s="416"/>
      <c r="AD11" s="416"/>
      <c r="AE11" s="416"/>
      <c r="AF11" s="416"/>
      <c r="AG11" s="416"/>
      <c r="AH11" s="417"/>
      <c r="AK11" s="409" t="b">
        <v>0</v>
      </c>
      <c r="AL11" s="410"/>
      <c r="AM11" s="410"/>
      <c r="AN11" s="411"/>
      <c r="AO11" s="409" t="b">
        <v>0</v>
      </c>
      <c r="AP11" s="410"/>
      <c r="AQ11" s="410"/>
      <c r="AR11" s="411"/>
      <c r="AS11" s="409" t="b">
        <v>0</v>
      </c>
      <c r="AT11" s="410"/>
      <c r="AU11" s="410"/>
      <c r="AV11" s="411"/>
      <c r="BB11" s="3" t="s">
        <v>31</v>
      </c>
      <c r="BC11" s="2" t="s">
        <v>30</v>
      </c>
      <c r="BE11" s="118" t="s">
        <v>82</v>
      </c>
      <c r="BF11" s="15" t="s">
        <v>129</v>
      </c>
      <c r="BP11" s="78" t="s">
        <v>87</v>
      </c>
    </row>
    <row r="12" spans="1:70" ht="39" customHeight="1" thickBot="1">
      <c r="A12" s="435"/>
      <c r="B12" s="218"/>
      <c r="C12" s="218"/>
      <c r="D12" s="218"/>
      <c r="E12" s="436"/>
      <c r="F12" s="294"/>
      <c r="G12" s="295"/>
      <c r="H12" s="295"/>
      <c r="I12" s="295"/>
      <c r="J12" s="295"/>
      <c r="K12" s="295"/>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300"/>
      <c r="BB12" s="9" t="s">
        <v>33</v>
      </c>
      <c r="BC12" s="8" t="s">
        <v>32</v>
      </c>
      <c r="BE12" s="252" t="s">
        <v>83</v>
      </c>
      <c r="BF12" s="15" t="s">
        <v>130</v>
      </c>
      <c r="BP12" s="80" t="s">
        <v>88</v>
      </c>
    </row>
    <row r="13" spans="1:70" ht="16.5" customHeight="1" thickBot="1">
      <c r="A13" s="428" t="s">
        <v>0</v>
      </c>
      <c r="B13" s="429"/>
      <c r="C13" s="429"/>
      <c r="D13" s="429"/>
      <c r="E13" s="430"/>
      <c r="F13" s="431"/>
      <c r="G13" s="432"/>
      <c r="H13" s="432"/>
      <c r="I13" s="432"/>
      <c r="J13" s="432"/>
      <c r="K13" s="432"/>
      <c r="L13" s="432"/>
      <c r="M13" s="432"/>
      <c r="N13" s="432"/>
      <c r="O13" s="432"/>
      <c r="P13" s="432"/>
      <c r="Q13" s="432"/>
      <c r="R13" s="432"/>
      <c r="S13" s="432"/>
      <c r="T13" s="432"/>
      <c r="U13" s="432"/>
      <c r="V13" s="433" t="s">
        <v>1</v>
      </c>
      <c r="W13" s="429"/>
      <c r="X13" s="429"/>
      <c r="Y13" s="429"/>
      <c r="Z13" s="429"/>
      <c r="AA13" s="429"/>
      <c r="AB13" s="429"/>
      <c r="AC13" s="429"/>
      <c r="AD13" s="429"/>
      <c r="AE13" s="429"/>
      <c r="AF13" s="429"/>
      <c r="AG13" s="429"/>
      <c r="AH13" s="434"/>
      <c r="BB13" s="3" t="s">
        <v>35</v>
      </c>
      <c r="BC13" s="2" t="s">
        <v>34</v>
      </c>
      <c r="BE13" s="405"/>
      <c r="BF13" s="15" t="s">
        <v>131</v>
      </c>
      <c r="BP13" s="77" t="s">
        <v>89</v>
      </c>
    </row>
    <row r="14" spans="1:70" ht="33.75" customHeight="1" thickBot="1">
      <c r="A14" s="278" t="s">
        <v>2</v>
      </c>
      <c r="B14" s="279"/>
      <c r="C14" s="279"/>
      <c r="D14" s="279"/>
      <c r="E14" s="280"/>
      <c r="F14" s="281"/>
      <c r="G14" s="282"/>
      <c r="H14" s="282"/>
      <c r="I14" s="282"/>
      <c r="J14" s="282"/>
      <c r="K14" s="282"/>
      <c r="L14" s="282"/>
      <c r="M14" s="282"/>
      <c r="N14" s="282"/>
      <c r="O14" s="282"/>
      <c r="P14" s="282"/>
      <c r="Q14" s="282"/>
      <c r="R14" s="283"/>
      <c r="S14" s="283"/>
      <c r="T14" s="283"/>
      <c r="U14" s="283"/>
      <c r="V14" s="61"/>
      <c r="W14" s="62"/>
      <c r="X14" s="62"/>
      <c r="Y14" s="62"/>
      <c r="Z14" s="62"/>
      <c r="AA14" s="62"/>
      <c r="AB14" s="62"/>
      <c r="AC14" s="63"/>
      <c r="AD14" s="62"/>
      <c r="AE14" s="62"/>
      <c r="AF14" s="62"/>
      <c r="AG14" s="62"/>
      <c r="AH14" s="64"/>
      <c r="BB14" s="9" t="s">
        <v>37</v>
      </c>
      <c r="BC14" s="8" t="s">
        <v>36</v>
      </c>
      <c r="BE14" s="253"/>
      <c r="BF14" s="15" t="s">
        <v>132</v>
      </c>
      <c r="BP14" s="78" t="s">
        <v>90</v>
      </c>
    </row>
    <row r="15" spans="1:70" ht="31.5" customHeight="1" thickBot="1">
      <c r="A15" s="270" t="s">
        <v>54</v>
      </c>
      <c r="B15" s="271"/>
      <c r="C15" s="271"/>
      <c r="D15" s="271"/>
      <c r="E15" s="272"/>
      <c r="F15" s="276"/>
      <c r="G15" s="277"/>
      <c r="H15" s="277"/>
      <c r="I15" s="277"/>
      <c r="J15" s="277"/>
      <c r="K15" s="277"/>
      <c r="L15" s="277"/>
      <c r="M15" s="277"/>
      <c r="N15" s="277"/>
      <c r="O15" s="277"/>
      <c r="P15" s="277"/>
      <c r="Q15" s="277"/>
      <c r="R15" s="273" t="s">
        <v>55</v>
      </c>
      <c r="S15" s="230"/>
      <c r="T15" s="230"/>
      <c r="U15" s="230"/>
      <c r="V15" s="230"/>
      <c r="W15" s="274"/>
      <c r="X15" s="274"/>
      <c r="Y15" s="274"/>
      <c r="Z15" s="274"/>
      <c r="AA15" s="274"/>
      <c r="AB15" s="274"/>
      <c r="AC15" s="274"/>
      <c r="AD15" s="274"/>
      <c r="AE15" s="274"/>
      <c r="AF15" s="274"/>
      <c r="AG15" s="274"/>
      <c r="AH15" s="275"/>
      <c r="BB15" s="3" t="s">
        <v>39</v>
      </c>
      <c r="BC15" s="2" t="s">
        <v>38</v>
      </c>
      <c r="BE15" s="252" t="s">
        <v>84</v>
      </c>
      <c r="BF15" s="15" t="s">
        <v>133</v>
      </c>
      <c r="BP15" s="78" t="s">
        <v>91</v>
      </c>
    </row>
    <row r="16" spans="1:70" ht="29.25" customHeight="1" thickBot="1">
      <c r="A16" s="263" t="s">
        <v>3</v>
      </c>
      <c r="B16" s="264"/>
      <c r="C16" s="264"/>
      <c r="D16" s="264"/>
      <c r="E16" s="265"/>
      <c r="F16" s="266"/>
      <c r="G16" s="266"/>
      <c r="H16" s="266"/>
      <c r="I16" s="266"/>
      <c r="J16" s="266"/>
      <c r="K16" s="266"/>
      <c r="L16" s="266"/>
      <c r="M16" s="266"/>
      <c r="N16" s="266"/>
      <c r="O16" s="266"/>
      <c r="P16" s="266"/>
      <c r="Q16" s="266"/>
      <c r="R16" s="265" t="s">
        <v>4</v>
      </c>
      <c r="S16" s="267"/>
      <c r="T16" s="267"/>
      <c r="U16" s="267"/>
      <c r="V16" s="267"/>
      <c r="W16" s="268"/>
      <c r="X16" s="268"/>
      <c r="Y16" s="268"/>
      <c r="Z16" s="268"/>
      <c r="AA16" s="268"/>
      <c r="AB16" s="268"/>
      <c r="AC16" s="268"/>
      <c r="AD16" s="268"/>
      <c r="AE16" s="268"/>
      <c r="AF16" s="268"/>
      <c r="AG16" s="268"/>
      <c r="AH16" s="269"/>
      <c r="BB16" s="5" t="s">
        <v>41</v>
      </c>
      <c r="BC16" s="4" t="s">
        <v>40</v>
      </c>
      <c r="BE16" s="253"/>
      <c r="BF16" s="15" t="s">
        <v>134</v>
      </c>
      <c r="BP16" s="78" t="s">
        <v>92</v>
      </c>
    </row>
    <row r="17" spans="1:68" ht="33.75" customHeight="1" thickBot="1">
      <c r="A17" s="424" t="s">
        <v>5</v>
      </c>
      <c r="B17" s="425"/>
      <c r="C17" s="425"/>
      <c r="D17" s="425"/>
      <c r="E17" s="426"/>
      <c r="F17" s="427"/>
      <c r="G17" s="427"/>
      <c r="H17" s="427"/>
      <c r="I17" s="427"/>
      <c r="J17" s="427"/>
      <c r="K17" s="427"/>
      <c r="L17" s="427"/>
      <c r="M17" s="427"/>
      <c r="N17" s="427"/>
      <c r="O17" s="427"/>
      <c r="P17" s="427"/>
      <c r="Q17" s="427"/>
      <c r="R17" s="426" t="s">
        <v>6</v>
      </c>
      <c r="S17" s="440"/>
      <c r="T17" s="440"/>
      <c r="U17" s="440"/>
      <c r="V17" s="440"/>
      <c r="W17" s="437"/>
      <c r="X17" s="437"/>
      <c r="Y17" s="437"/>
      <c r="Z17" s="437"/>
      <c r="AA17" s="437"/>
      <c r="AB17" s="437"/>
      <c r="AC17" s="437"/>
      <c r="AD17" s="437"/>
      <c r="AE17" s="437"/>
      <c r="AF17" s="437"/>
      <c r="AG17" s="437"/>
      <c r="AH17" s="438"/>
      <c r="BB17" s="9" t="s">
        <v>43</v>
      </c>
      <c r="BC17" s="8" t="s">
        <v>42</v>
      </c>
      <c r="BE17" s="252" t="s">
        <v>85</v>
      </c>
      <c r="BF17" s="15" t="s">
        <v>135</v>
      </c>
      <c r="BP17" s="78" t="s">
        <v>93</v>
      </c>
    </row>
    <row r="18" spans="1:68" ht="22.5" customHeight="1" thickBot="1">
      <c r="A18" s="377" t="s">
        <v>76</v>
      </c>
      <c r="B18" s="378"/>
      <c r="C18" s="378"/>
      <c r="D18" s="378"/>
      <c r="E18" s="379"/>
      <c r="F18" s="373" t="s">
        <v>7</v>
      </c>
      <c r="G18" s="373"/>
      <c r="H18" s="373"/>
      <c r="I18" s="373"/>
      <c r="J18" s="399"/>
      <c r="K18" s="399"/>
      <c r="L18" s="399"/>
      <c r="M18" s="399"/>
      <c r="N18" s="399"/>
      <c r="O18" s="399"/>
      <c r="P18" s="399"/>
      <c r="Q18" s="400"/>
      <c r="R18" s="439" t="s">
        <v>57</v>
      </c>
      <c r="S18" s="373"/>
      <c r="T18" s="373"/>
      <c r="U18" s="373"/>
      <c r="V18" s="373"/>
      <c r="W18" s="422"/>
      <c r="X18" s="422"/>
      <c r="Y18" s="422"/>
      <c r="Z18" s="422"/>
      <c r="AA18" s="422"/>
      <c r="AB18" s="422"/>
      <c r="AC18" s="422"/>
      <c r="AD18" s="422"/>
      <c r="AE18" s="422"/>
      <c r="AF18" s="422"/>
      <c r="AG18" s="422"/>
      <c r="AH18" s="423"/>
      <c r="AP18" s="214" t="b">
        <v>0</v>
      </c>
      <c r="AQ18" s="214"/>
      <c r="AR18" s="214"/>
      <c r="AS18" s="214"/>
      <c r="AT18" s="214"/>
      <c r="AU18" s="214"/>
      <c r="BB18" s="3" t="s">
        <v>45</v>
      </c>
      <c r="BC18" s="2" t="s">
        <v>44</v>
      </c>
      <c r="BE18" s="253"/>
      <c r="BF18" s="15" t="s">
        <v>136</v>
      </c>
      <c r="BP18" s="78" t="s">
        <v>94</v>
      </c>
    </row>
    <row r="19" spans="1:68" ht="20.25" customHeight="1" thickBot="1">
      <c r="A19" s="380"/>
      <c r="B19" s="381"/>
      <c r="C19" s="381"/>
      <c r="D19" s="381"/>
      <c r="E19" s="382"/>
      <c r="F19" s="386"/>
      <c r="G19" s="387"/>
      <c r="H19" s="387"/>
      <c r="I19" s="387"/>
      <c r="J19" s="387"/>
      <c r="K19" s="387"/>
      <c r="L19" s="390"/>
      <c r="M19" s="390"/>
      <c r="N19" s="390"/>
      <c r="O19" s="390"/>
      <c r="P19" s="390"/>
      <c r="Q19" s="390"/>
      <c r="R19" s="390"/>
      <c r="S19" s="390"/>
      <c r="T19" s="390"/>
      <c r="U19" s="390"/>
      <c r="V19" s="390"/>
      <c r="W19" s="226" t="s">
        <v>142</v>
      </c>
      <c r="X19" s="227"/>
      <c r="Y19" s="227"/>
      <c r="Z19" s="227"/>
      <c r="AA19" s="227"/>
      <c r="AB19" s="227"/>
      <c r="AC19" s="227"/>
      <c r="AD19" s="227"/>
      <c r="AE19" s="227"/>
      <c r="AF19" s="227"/>
      <c r="AG19" s="227"/>
      <c r="AH19" s="228"/>
      <c r="AP19" s="213" t="str">
        <f>IF(AC21="無","無","")</f>
        <v/>
      </c>
      <c r="AQ19" s="213"/>
      <c r="AR19" s="213"/>
      <c r="AS19" s="213"/>
      <c r="AT19" s="213"/>
      <c r="AU19" s="213"/>
      <c r="BB19" s="9" t="s">
        <v>47</v>
      </c>
      <c r="BC19" s="8" t="s">
        <v>46</v>
      </c>
      <c r="BE19" s="252" t="s">
        <v>86</v>
      </c>
      <c r="BF19" s="15" t="s">
        <v>137</v>
      </c>
      <c r="BP19" s="78" t="s">
        <v>95</v>
      </c>
    </row>
    <row r="20" spans="1:68" ht="22.5" customHeight="1" thickBot="1">
      <c r="A20" s="380"/>
      <c r="B20" s="381"/>
      <c r="C20" s="381"/>
      <c r="D20" s="381"/>
      <c r="E20" s="382"/>
      <c r="F20" s="388"/>
      <c r="G20" s="389"/>
      <c r="H20" s="389"/>
      <c r="I20" s="389"/>
      <c r="J20" s="389"/>
      <c r="K20" s="389"/>
      <c r="L20" s="391"/>
      <c r="M20" s="391"/>
      <c r="N20" s="391"/>
      <c r="O20" s="391"/>
      <c r="P20" s="391"/>
      <c r="Q20" s="391"/>
      <c r="R20" s="391"/>
      <c r="S20" s="391"/>
      <c r="T20" s="391"/>
      <c r="U20" s="391"/>
      <c r="V20" s="391"/>
      <c r="W20" s="229" t="s">
        <v>143</v>
      </c>
      <c r="X20" s="230"/>
      <c r="Y20" s="230"/>
      <c r="Z20" s="230"/>
      <c r="AA20" s="230"/>
      <c r="AB20" s="231"/>
      <c r="AC20" s="232" t="s">
        <v>144</v>
      </c>
      <c r="AD20" s="232"/>
      <c r="AE20" s="232"/>
      <c r="AF20" s="232"/>
      <c r="AG20" s="232"/>
      <c r="AH20" s="233"/>
      <c r="AP20" s="213" t="b">
        <v>0</v>
      </c>
      <c r="AQ20" s="213"/>
      <c r="AR20" s="213"/>
      <c r="AS20" s="213"/>
      <c r="AT20" s="213"/>
      <c r="AU20" s="213"/>
      <c r="BB20" s="11" t="s">
        <v>49</v>
      </c>
      <c r="BC20" s="10" t="s">
        <v>48</v>
      </c>
      <c r="BE20" s="253"/>
      <c r="BF20" s="15" t="s">
        <v>138</v>
      </c>
      <c r="BP20" s="1" t="s">
        <v>175</v>
      </c>
    </row>
    <row r="21" spans="1:68" ht="16.5" customHeight="1" thickBot="1">
      <c r="A21" s="377" t="s">
        <v>230</v>
      </c>
      <c r="B21" s="378"/>
      <c r="C21" s="378"/>
      <c r="D21" s="378"/>
      <c r="E21" s="379"/>
      <c r="F21" s="223" t="s">
        <v>213</v>
      </c>
      <c r="G21" s="224"/>
      <c r="H21" s="224"/>
      <c r="I21" s="224"/>
      <c r="J21" s="224"/>
      <c r="K21" s="224"/>
      <c r="L21" s="224"/>
      <c r="M21" s="224"/>
      <c r="N21" s="224"/>
      <c r="O21" s="224"/>
      <c r="P21" s="224"/>
      <c r="Q21" s="224"/>
      <c r="R21" s="225"/>
      <c r="S21" s="221" t="s">
        <v>212</v>
      </c>
      <c r="T21" s="222"/>
      <c r="U21" s="222"/>
      <c r="V21" s="222"/>
      <c r="W21" s="234" t="s">
        <v>211</v>
      </c>
      <c r="X21" s="235"/>
      <c r="Y21" s="235"/>
      <c r="Z21" s="235"/>
      <c r="AA21" s="235"/>
      <c r="AB21" s="236"/>
      <c r="AC21" s="243"/>
      <c r="AD21" s="244"/>
      <c r="AE21" s="244"/>
      <c r="AF21" s="244"/>
      <c r="AG21" s="244"/>
      <c r="AH21" s="245"/>
      <c r="AP21" s="213" t="b">
        <v>0</v>
      </c>
      <c r="AQ21" s="213"/>
      <c r="AR21" s="213"/>
      <c r="AS21" s="213"/>
      <c r="AT21" s="213"/>
      <c r="AU21" s="213"/>
      <c r="AV21" s="60"/>
      <c r="BB21" s="66" t="s">
        <v>154</v>
      </c>
      <c r="BC21" s="67"/>
      <c r="BE21" s="118" t="s">
        <v>87</v>
      </c>
      <c r="BF21" s="15" t="s">
        <v>139</v>
      </c>
    </row>
    <row r="22" spans="1:68" ht="15" customHeight="1" thickBot="1">
      <c r="A22" s="380"/>
      <c r="B22" s="381"/>
      <c r="C22" s="381"/>
      <c r="D22" s="381"/>
      <c r="E22" s="382"/>
      <c r="F22" s="94"/>
      <c r="G22" s="215" t="s">
        <v>216</v>
      </c>
      <c r="H22" s="215"/>
      <c r="I22" s="215"/>
      <c r="J22" s="95"/>
      <c r="K22" s="215" t="s">
        <v>217</v>
      </c>
      <c r="L22" s="215"/>
      <c r="M22" s="215"/>
      <c r="N22" s="95"/>
      <c r="O22" s="215" t="s">
        <v>218</v>
      </c>
      <c r="P22" s="215"/>
      <c r="Q22" s="215"/>
      <c r="R22" s="70"/>
      <c r="S22" s="392"/>
      <c r="T22" s="393"/>
      <c r="U22" s="393"/>
      <c r="V22" s="393"/>
      <c r="W22" s="237"/>
      <c r="X22" s="238"/>
      <c r="Y22" s="238"/>
      <c r="Z22" s="238"/>
      <c r="AA22" s="238"/>
      <c r="AB22" s="239"/>
      <c r="AC22" s="246"/>
      <c r="AD22" s="247"/>
      <c r="AE22" s="247"/>
      <c r="AF22" s="247"/>
      <c r="AG22" s="247"/>
      <c r="AH22" s="248"/>
      <c r="AP22" s="213" t="b">
        <v>0</v>
      </c>
      <c r="AQ22" s="213"/>
      <c r="AR22" s="213"/>
      <c r="AS22" s="213"/>
      <c r="AT22" s="213"/>
      <c r="AU22" s="213"/>
      <c r="AV22" s="60"/>
      <c r="BE22" s="406" t="s">
        <v>88</v>
      </c>
      <c r="BF22" s="15" t="s">
        <v>140</v>
      </c>
    </row>
    <row r="23" spans="1:68" ht="15" customHeight="1" thickBot="1">
      <c r="A23" s="380"/>
      <c r="B23" s="381"/>
      <c r="C23" s="381"/>
      <c r="D23" s="381"/>
      <c r="E23" s="382"/>
      <c r="F23" s="74"/>
      <c r="G23" s="216"/>
      <c r="H23" s="216"/>
      <c r="I23" s="216"/>
      <c r="J23" s="75"/>
      <c r="K23" s="216"/>
      <c r="L23" s="216"/>
      <c r="M23" s="216"/>
      <c r="N23" s="75"/>
      <c r="O23" s="216"/>
      <c r="P23" s="216"/>
      <c r="Q23" s="216"/>
      <c r="R23" s="76"/>
      <c r="S23" s="394"/>
      <c r="T23" s="395"/>
      <c r="U23" s="395"/>
      <c r="V23" s="395"/>
      <c r="W23" s="237"/>
      <c r="X23" s="238"/>
      <c r="Y23" s="238"/>
      <c r="Z23" s="238"/>
      <c r="AA23" s="238"/>
      <c r="AB23" s="239"/>
      <c r="AC23" s="246"/>
      <c r="AD23" s="247"/>
      <c r="AE23" s="247"/>
      <c r="AF23" s="247"/>
      <c r="AG23" s="247"/>
      <c r="AH23" s="248"/>
      <c r="AP23" s="68"/>
      <c r="AQ23" s="68"/>
      <c r="AR23" s="68"/>
      <c r="AS23" s="68"/>
      <c r="AT23" s="68"/>
      <c r="AU23" s="68"/>
      <c r="AV23" s="60"/>
      <c r="BE23" s="407"/>
      <c r="BF23" s="15" t="s">
        <v>198</v>
      </c>
    </row>
    <row r="24" spans="1:68" ht="15" customHeight="1" thickBot="1">
      <c r="A24" s="383"/>
      <c r="B24" s="384"/>
      <c r="C24" s="384"/>
      <c r="D24" s="384"/>
      <c r="E24" s="385"/>
      <c r="F24" s="72"/>
      <c r="G24" s="73"/>
      <c r="H24" s="398" t="s">
        <v>224</v>
      </c>
      <c r="I24" s="398"/>
      <c r="J24" s="398"/>
      <c r="K24" s="398"/>
      <c r="L24" s="398"/>
      <c r="M24" s="398"/>
      <c r="N24" s="398"/>
      <c r="O24" s="398"/>
      <c r="P24" s="398"/>
      <c r="Q24" s="398"/>
      <c r="R24" s="71"/>
      <c r="S24" s="396"/>
      <c r="T24" s="397"/>
      <c r="U24" s="397"/>
      <c r="V24" s="397"/>
      <c r="W24" s="240"/>
      <c r="X24" s="241"/>
      <c r="Y24" s="241"/>
      <c r="Z24" s="241"/>
      <c r="AA24" s="241"/>
      <c r="AB24" s="242"/>
      <c r="AC24" s="249"/>
      <c r="AD24" s="250"/>
      <c r="AE24" s="250"/>
      <c r="AF24" s="250"/>
      <c r="AG24" s="250"/>
      <c r="AH24" s="251"/>
      <c r="AP24" s="35"/>
      <c r="AQ24" s="35"/>
      <c r="AR24" s="35"/>
      <c r="AS24" s="35"/>
      <c r="AT24" s="35"/>
      <c r="AU24" s="35"/>
      <c r="AV24" s="60"/>
      <c r="BE24" s="407"/>
      <c r="BF24" s="15" t="s">
        <v>199</v>
      </c>
    </row>
    <row r="25" spans="1:68" ht="33.75" customHeight="1" thickBot="1">
      <c r="A25" s="374" t="s">
        <v>151</v>
      </c>
      <c r="B25" s="262"/>
      <c r="C25" s="262"/>
      <c r="D25" s="262"/>
      <c r="E25" s="262"/>
      <c r="F25" s="262"/>
      <c r="G25" s="262"/>
      <c r="H25" s="262"/>
      <c r="I25" s="259" t="s">
        <v>263</v>
      </c>
      <c r="J25" s="260"/>
      <c r="K25" s="260"/>
      <c r="L25" s="261"/>
      <c r="M25" s="262" t="s">
        <v>165</v>
      </c>
      <c r="N25" s="258"/>
      <c r="O25" s="258"/>
      <c r="P25" s="258"/>
      <c r="Q25" s="258"/>
      <c r="R25" s="258"/>
      <c r="S25" s="258"/>
      <c r="T25" s="259" t="s">
        <v>263</v>
      </c>
      <c r="U25" s="260"/>
      <c r="V25" s="260"/>
      <c r="W25" s="261"/>
      <c r="X25" s="258" t="s">
        <v>166</v>
      </c>
      <c r="Y25" s="258"/>
      <c r="Z25" s="258"/>
      <c r="AA25" s="258"/>
      <c r="AB25" s="258"/>
      <c r="AC25" s="258"/>
      <c r="AD25" s="258"/>
      <c r="AE25" s="259" t="s">
        <v>264</v>
      </c>
      <c r="AF25" s="260"/>
      <c r="AG25" s="260"/>
      <c r="AH25" s="375"/>
      <c r="AP25" s="412" t="str">
        <f>IF($AP$18=TRUE,"対象外",IF(AND($AP$19="無",$AP$20=TRUE,$AP$21=TRUE,$AP$22=TRUE),"対象外",""))</f>
        <v/>
      </c>
      <c r="AQ25" s="413"/>
      <c r="AR25" s="413"/>
      <c r="AS25" s="413"/>
      <c r="AT25" s="413"/>
      <c r="AU25" s="414"/>
      <c r="BE25" s="407"/>
      <c r="BF25" s="15" t="s">
        <v>200</v>
      </c>
    </row>
    <row r="26" spans="1:68" ht="21" customHeight="1" thickBot="1">
      <c r="A26" s="226" t="s">
        <v>58</v>
      </c>
      <c r="B26" s="227"/>
      <c r="C26" s="227"/>
      <c r="D26" s="227"/>
      <c r="E26" s="368"/>
      <c r="F26" s="373" t="s">
        <v>8</v>
      </c>
      <c r="G26" s="373"/>
      <c r="H26" s="373"/>
      <c r="I26" s="217" t="s">
        <v>59</v>
      </c>
      <c r="J26" s="218"/>
      <c r="K26" s="218"/>
      <c r="L26" s="218"/>
      <c r="M26" s="218"/>
      <c r="N26" s="218"/>
      <c r="O26" s="218"/>
      <c r="P26" s="218"/>
      <c r="Q26" s="218"/>
      <c r="R26" s="401" t="s">
        <v>161</v>
      </c>
      <c r="S26" s="292"/>
      <c r="T26" s="292"/>
      <c r="U26" s="292"/>
      <c r="V26" s="292"/>
      <c r="W26" s="292"/>
      <c r="X26" s="292"/>
      <c r="Y26" s="292"/>
      <c r="Z26" s="292"/>
      <c r="AA26" s="292"/>
      <c r="AB26" s="292"/>
      <c r="AC26" s="292"/>
      <c r="AD26" s="292"/>
      <c r="AE26" s="292"/>
      <c r="AF26" s="292"/>
      <c r="AG26" s="292"/>
      <c r="AH26" s="293"/>
      <c r="AK26" s="376"/>
      <c r="AL26" s="376"/>
      <c r="AM26" s="376"/>
      <c r="AN26" s="376"/>
      <c r="AO26" s="376"/>
      <c r="AP26" s="376"/>
      <c r="BE26" s="408"/>
      <c r="BF26" s="15" t="s">
        <v>201</v>
      </c>
    </row>
    <row r="27" spans="1:68" ht="37.5" customHeight="1" thickBot="1">
      <c r="A27" s="369"/>
      <c r="B27" s="370"/>
      <c r="C27" s="370"/>
      <c r="D27" s="370"/>
      <c r="E27" s="371"/>
      <c r="F27" s="372" t="str">
        <f>IF($I$27="","",VLOOKUP($I$27,$BB$1:$BC$21,2,0))</f>
        <v/>
      </c>
      <c r="G27" s="372"/>
      <c r="H27" s="372"/>
      <c r="I27" s="219"/>
      <c r="J27" s="220"/>
      <c r="K27" s="220"/>
      <c r="L27" s="220"/>
      <c r="M27" s="220"/>
      <c r="N27" s="220"/>
      <c r="O27" s="220"/>
      <c r="P27" s="220"/>
      <c r="Q27" s="220"/>
      <c r="R27" s="402"/>
      <c r="S27" s="403"/>
      <c r="T27" s="403"/>
      <c r="U27" s="403"/>
      <c r="V27" s="403"/>
      <c r="W27" s="403"/>
      <c r="X27" s="403"/>
      <c r="Y27" s="403"/>
      <c r="Z27" s="403"/>
      <c r="AA27" s="403"/>
      <c r="AB27" s="403"/>
      <c r="AC27" s="403"/>
      <c r="AD27" s="403"/>
      <c r="AE27" s="403"/>
      <c r="AF27" s="403"/>
      <c r="AG27" s="403"/>
      <c r="AH27" s="404"/>
      <c r="AJ27" s="12"/>
      <c r="BE27" s="252" t="s">
        <v>89</v>
      </c>
      <c r="BF27" s="15" t="s">
        <v>202</v>
      </c>
    </row>
    <row r="28" spans="1:68" ht="42" customHeight="1" thickBot="1">
      <c r="A28" s="209" t="s">
        <v>278</v>
      </c>
      <c r="B28" s="210"/>
      <c r="C28" s="210"/>
      <c r="D28" s="210"/>
      <c r="E28" s="210"/>
      <c r="F28" s="210"/>
      <c r="G28" s="210"/>
      <c r="H28" s="210"/>
      <c r="I28" s="207"/>
      <c r="J28" s="207"/>
      <c r="K28" s="211"/>
      <c r="L28" s="212" t="s">
        <v>279</v>
      </c>
      <c r="M28" s="210"/>
      <c r="N28" s="210"/>
      <c r="O28" s="210"/>
      <c r="P28" s="210"/>
      <c r="Q28" s="210"/>
      <c r="R28" s="210"/>
      <c r="S28" s="210"/>
      <c r="T28" s="210"/>
      <c r="U28" s="207"/>
      <c r="V28" s="207"/>
      <c r="W28" s="211"/>
      <c r="X28" s="212" t="s">
        <v>280</v>
      </c>
      <c r="Y28" s="210"/>
      <c r="Z28" s="210"/>
      <c r="AA28" s="210"/>
      <c r="AB28" s="210"/>
      <c r="AC28" s="210"/>
      <c r="AD28" s="210"/>
      <c r="AE28" s="210"/>
      <c r="AF28" s="210"/>
      <c r="AG28" s="207"/>
      <c r="AH28" s="208"/>
      <c r="BE28" s="253"/>
      <c r="BF28" s="15" t="s">
        <v>203</v>
      </c>
    </row>
    <row r="29" spans="1:68" ht="12" customHeight="1" thickBot="1">
      <c r="A29" s="33"/>
      <c r="B29" s="33"/>
      <c r="C29" s="33"/>
      <c r="D29" s="33"/>
      <c r="E29" s="33"/>
      <c r="F29" s="33"/>
      <c r="G29" s="33"/>
      <c r="H29" s="33"/>
      <c r="I29" s="33"/>
      <c r="J29" s="33"/>
      <c r="K29" s="33"/>
      <c r="L29" s="33"/>
      <c r="M29" s="33"/>
      <c r="N29" s="33"/>
      <c r="O29" s="33"/>
      <c r="P29" s="33"/>
      <c r="Q29" s="33"/>
      <c r="R29" s="34"/>
      <c r="S29" s="34"/>
      <c r="T29" s="34"/>
      <c r="U29" s="34"/>
      <c r="V29" s="34"/>
      <c r="W29" s="34"/>
      <c r="X29" s="34"/>
      <c r="Y29" s="34"/>
      <c r="Z29" s="34"/>
      <c r="AA29" s="34"/>
      <c r="AB29" s="34"/>
      <c r="AC29" s="34"/>
      <c r="AD29" s="34"/>
      <c r="AE29" s="34"/>
      <c r="AF29" s="34"/>
      <c r="AG29" s="34"/>
      <c r="AH29" s="34"/>
      <c r="AK29" s="376"/>
      <c r="AL29" s="376"/>
      <c r="AM29" s="376"/>
      <c r="AN29" s="376"/>
      <c r="AO29" s="376"/>
      <c r="AP29" s="376"/>
      <c r="BE29" s="118" t="s">
        <v>90</v>
      </c>
      <c r="BF29" s="15" t="s">
        <v>204</v>
      </c>
    </row>
    <row r="30" spans="1:68" ht="20.25" customHeight="1" thickBot="1">
      <c r="A30" s="98" t="s">
        <v>309</v>
      </c>
      <c r="B30" s="97"/>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BE30" s="118" t="s">
        <v>91</v>
      </c>
      <c r="BF30" s="15" t="s">
        <v>205</v>
      </c>
    </row>
    <row r="31" spans="1:68" ht="36" customHeight="1" thickBot="1">
      <c r="A31" s="318" t="s">
        <v>281</v>
      </c>
      <c r="B31" s="319"/>
      <c r="C31" s="319"/>
      <c r="D31" s="319"/>
      <c r="E31" s="319"/>
      <c r="F31" s="319"/>
      <c r="G31" s="319"/>
      <c r="H31" s="319"/>
      <c r="I31" s="319"/>
      <c r="J31" s="319"/>
      <c r="K31" s="319"/>
      <c r="L31" s="319"/>
      <c r="M31" s="319"/>
      <c r="N31" s="319"/>
      <c r="O31" s="319"/>
      <c r="P31" s="319"/>
      <c r="Q31" s="319"/>
      <c r="R31" s="319"/>
      <c r="S31" s="319"/>
      <c r="T31" s="319"/>
      <c r="U31" s="319"/>
      <c r="V31" s="320"/>
      <c r="W31" s="321"/>
      <c r="X31" s="321"/>
      <c r="Y31" s="321"/>
      <c r="Z31" s="322"/>
      <c r="AA31" s="99"/>
      <c r="AB31" s="99"/>
      <c r="AC31" s="99"/>
      <c r="AD31" s="99"/>
      <c r="AE31" s="99"/>
      <c r="AF31" s="99"/>
      <c r="AG31" s="99"/>
      <c r="AH31" s="99"/>
      <c r="BE31" s="118" t="s">
        <v>92</v>
      </c>
      <c r="BF31" s="15" t="s">
        <v>206</v>
      </c>
    </row>
    <row r="32" spans="1:68" ht="13.15" thickBot="1">
      <c r="A32" s="162"/>
      <c r="B32" s="162"/>
      <c r="C32" s="162"/>
      <c r="D32" s="162"/>
      <c r="E32" s="162"/>
      <c r="F32" s="162"/>
      <c r="G32" s="162"/>
      <c r="H32" s="162"/>
      <c r="I32" s="162"/>
      <c r="J32" s="162"/>
      <c r="K32" s="162"/>
      <c r="L32" s="162"/>
      <c r="M32" s="162"/>
      <c r="N32" s="162"/>
      <c r="O32" s="162"/>
      <c r="P32" s="162"/>
      <c r="Q32" s="162"/>
      <c r="R32" s="162"/>
      <c r="S32" s="162"/>
      <c r="T32" s="162"/>
      <c r="U32" s="162"/>
      <c r="V32" s="99"/>
      <c r="W32" s="99"/>
      <c r="X32" s="99"/>
      <c r="Y32" s="99"/>
      <c r="Z32" s="99"/>
      <c r="AA32" s="99"/>
      <c r="AB32" s="99"/>
      <c r="AC32" s="99"/>
      <c r="AD32" s="99"/>
      <c r="AE32" s="99"/>
      <c r="AF32" s="99"/>
      <c r="AG32" s="99"/>
      <c r="AH32" s="99"/>
      <c r="BE32" s="118" t="s">
        <v>93</v>
      </c>
      <c r="BF32" s="15" t="s">
        <v>207</v>
      </c>
    </row>
    <row r="33" spans="1:58" ht="24.75" customHeight="1" thickBot="1">
      <c r="A33" s="323" t="s">
        <v>239</v>
      </c>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BA33" s="1"/>
      <c r="BE33" s="118" t="s">
        <v>94</v>
      </c>
      <c r="BF33" s="15" t="s">
        <v>208</v>
      </c>
    </row>
    <row r="34" spans="1:58" ht="15" customHeight="1" thickBot="1">
      <c r="A34" s="324" t="s">
        <v>70</v>
      </c>
      <c r="B34" s="325"/>
      <c r="C34" s="325"/>
      <c r="D34" s="325"/>
      <c r="E34" s="326"/>
      <c r="F34" s="333" t="s">
        <v>68</v>
      </c>
      <c r="G34" s="334"/>
      <c r="H34" s="334"/>
      <c r="I34" s="334"/>
      <c r="J34" s="334"/>
      <c r="K34" s="334"/>
      <c r="L34" s="334"/>
      <c r="M34" s="334"/>
      <c r="N34" s="334"/>
      <c r="O34" s="334"/>
      <c r="P34" s="334"/>
      <c r="Q34" s="334"/>
      <c r="R34" s="334"/>
      <c r="S34" s="335"/>
      <c r="T34" s="333" t="s">
        <v>69</v>
      </c>
      <c r="U34" s="334"/>
      <c r="V34" s="334"/>
      <c r="W34" s="334"/>
      <c r="X34" s="334"/>
      <c r="Y34" s="334"/>
      <c r="Z34" s="334"/>
      <c r="AA34" s="334"/>
      <c r="AB34" s="334"/>
      <c r="AC34" s="334"/>
      <c r="AD34" s="334"/>
      <c r="AE34" s="334"/>
      <c r="AF34" s="334"/>
      <c r="AG34" s="334"/>
      <c r="AH34" s="336"/>
      <c r="BA34" s="1"/>
      <c r="BE34" s="118" t="s">
        <v>95</v>
      </c>
      <c r="BF34" s="15" t="s">
        <v>209</v>
      </c>
    </row>
    <row r="35" spans="1:58" ht="10.5" customHeight="1" thickBot="1">
      <c r="A35" s="327"/>
      <c r="B35" s="328"/>
      <c r="C35" s="328"/>
      <c r="D35" s="328"/>
      <c r="E35" s="329"/>
      <c r="F35" s="337"/>
      <c r="G35" s="338"/>
      <c r="H35" s="338"/>
      <c r="I35" s="338"/>
      <c r="J35" s="338"/>
      <c r="K35" s="338"/>
      <c r="L35" s="338"/>
      <c r="M35" s="338"/>
      <c r="N35" s="343" t="s">
        <v>71</v>
      </c>
      <c r="O35" s="343"/>
      <c r="P35" s="343"/>
      <c r="Q35" s="345" t="s">
        <v>72</v>
      </c>
      <c r="R35" s="345"/>
      <c r="S35" s="346"/>
      <c r="T35" s="337"/>
      <c r="U35" s="338"/>
      <c r="V35" s="338"/>
      <c r="W35" s="338"/>
      <c r="X35" s="338"/>
      <c r="Y35" s="338"/>
      <c r="Z35" s="338"/>
      <c r="AA35" s="338"/>
      <c r="AB35" s="349"/>
      <c r="AC35" s="343" t="s">
        <v>225</v>
      </c>
      <c r="AD35" s="343"/>
      <c r="AE35" s="343"/>
      <c r="AF35" s="345" t="s">
        <v>73</v>
      </c>
      <c r="AG35" s="345"/>
      <c r="AH35" s="352"/>
      <c r="BA35" s="1"/>
      <c r="BF35" s="15" t="s">
        <v>210</v>
      </c>
    </row>
    <row r="36" spans="1:58" ht="10.5" customHeight="1" thickBot="1">
      <c r="A36" s="327"/>
      <c r="B36" s="328"/>
      <c r="C36" s="328"/>
      <c r="D36" s="328"/>
      <c r="E36" s="329"/>
      <c r="F36" s="339"/>
      <c r="G36" s="340"/>
      <c r="H36" s="340"/>
      <c r="I36" s="340"/>
      <c r="J36" s="340"/>
      <c r="K36" s="340"/>
      <c r="L36" s="340"/>
      <c r="M36" s="340"/>
      <c r="N36" s="344"/>
      <c r="O36" s="344"/>
      <c r="P36" s="344"/>
      <c r="Q36" s="347"/>
      <c r="R36" s="347"/>
      <c r="S36" s="348"/>
      <c r="T36" s="339"/>
      <c r="U36" s="340"/>
      <c r="V36" s="340"/>
      <c r="W36" s="340"/>
      <c r="X36" s="340"/>
      <c r="Y36" s="340"/>
      <c r="Z36" s="340"/>
      <c r="AA36" s="340"/>
      <c r="AB36" s="350"/>
      <c r="AC36" s="344"/>
      <c r="AD36" s="344"/>
      <c r="AE36" s="344"/>
      <c r="AF36" s="347"/>
      <c r="AG36" s="347"/>
      <c r="AH36" s="353"/>
      <c r="BA36" s="1"/>
      <c r="BF36" s="163" t="s">
        <v>317</v>
      </c>
    </row>
    <row r="37" spans="1:58" ht="10.5" customHeight="1">
      <c r="A37" s="327"/>
      <c r="B37" s="328"/>
      <c r="C37" s="328"/>
      <c r="D37" s="328"/>
      <c r="E37" s="329"/>
      <c r="F37" s="339"/>
      <c r="G37" s="340"/>
      <c r="H37" s="340"/>
      <c r="I37" s="340"/>
      <c r="J37" s="340"/>
      <c r="K37" s="340"/>
      <c r="L37" s="340"/>
      <c r="M37" s="340"/>
      <c r="N37" s="347" t="s">
        <v>192</v>
      </c>
      <c r="O37" s="347"/>
      <c r="P37" s="347"/>
      <c r="Q37" s="347"/>
      <c r="R37" s="347"/>
      <c r="S37" s="348"/>
      <c r="T37" s="339"/>
      <c r="U37" s="340"/>
      <c r="V37" s="340"/>
      <c r="W37" s="340"/>
      <c r="X37" s="340"/>
      <c r="Y37" s="340"/>
      <c r="Z37" s="340"/>
      <c r="AA37" s="340"/>
      <c r="AB37" s="350"/>
      <c r="AC37" s="347" t="s">
        <v>74</v>
      </c>
      <c r="AD37" s="347"/>
      <c r="AE37" s="347"/>
      <c r="AF37" s="100"/>
      <c r="AG37" s="100"/>
      <c r="AH37" s="101"/>
      <c r="BA37" s="1"/>
    </row>
    <row r="38" spans="1:58" ht="10.5" customHeight="1">
      <c r="A38" s="330"/>
      <c r="B38" s="331"/>
      <c r="C38" s="331"/>
      <c r="D38" s="331"/>
      <c r="E38" s="332"/>
      <c r="F38" s="341"/>
      <c r="G38" s="342"/>
      <c r="H38" s="342"/>
      <c r="I38" s="342"/>
      <c r="J38" s="342"/>
      <c r="K38" s="342"/>
      <c r="L38" s="342"/>
      <c r="M38" s="342"/>
      <c r="N38" s="354"/>
      <c r="O38" s="354"/>
      <c r="P38" s="354"/>
      <c r="Q38" s="354"/>
      <c r="R38" s="354"/>
      <c r="S38" s="355"/>
      <c r="T38" s="341"/>
      <c r="U38" s="342"/>
      <c r="V38" s="342"/>
      <c r="W38" s="342"/>
      <c r="X38" s="342"/>
      <c r="Y38" s="342"/>
      <c r="Z38" s="342"/>
      <c r="AA38" s="342"/>
      <c r="AB38" s="351"/>
      <c r="AC38" s="354"/>
      <c r="AD38" s="354"/>
      <c r="AE38" s="354"/>
      <c r="AF38" s="102"/>
      <c r="AG38" s="102"/>
      <c r="AH38" s="103"/>
      <c r="BA38" s="1"/>
    </row>
    <row r="39" spans="1:58" ht="28.5" customHeight="1">
      <c r="A39" s="356" t="s">
        <v>65</v>
      </c>
      <c r="B39" s="357"/>
      <c r="C39" s="357"/>
      <c r="D39" s="357"/>
      <c r="E39" s="358"/>
      <c r="F39" s="359" t="s">
        <v>66</v>
      </c>
      <c r="G39" s="360"/>
      <c r="H39" s="360"/>
      <c r="I39" s="361"/>
      <c r="J39" s="362"/>
      <c r="K39" s="363"/>
      <c r="L39" s="363"/>
      <c r="M39" s="363"/>
      <c r="N39" s="363"/>
      <c r="O39" s="363"/>
      <c r="P39" s="363"/>
      <c r="Q39" s="364"/>
      <c r="R39" s="359" t="s">
        <v>67</v>
      </c>
      <c r="S39" s="360"/>
      <c r="T39" s="360"/>
      <c r="U39" s="361"/>
      <c r="V39" s="365"/>
      <c r="W39" s="366"/>
      <c r="X39" s="366"/>
      <c r="Y39" s="366"/>
      <c r="Z39" s="366"/>
      <c r="AA39" s="366"/>
      <c r="AB39" s="366"/>
      <c r="AC39" s="366"/>
      <c r="AD39" s="366"/>
      <c r="AE39" s="366"/>
      <c r="AF39" s="366"/>
      <c r="AG39" s="366"/>
      <c r="AH39" s="367"/>
      <c r="BA39" s="1"/>
    </row>
    <row r="40" spans="1:58" ht="26.25" customHeight="1">
      <c r="A40" s="304" t="s">
        <v>64</v>
      </c>
      <c r="B40" s="305"/>
      <c r="C40" s="305"/>
      <c r="D40" s="305"/>
      <c r="E40" s="306"/>
      <c r="F40" s="310" t="s">
        <v>193</v>
      </c>
      <c r="G40" s="311"/>
      <c r="H40" s="311"/>
      <c r="I40" s="311"/>
      <c r="J40" s="312"/>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4"/>
      <c r="BA40" s="1"/>
    </row>
    <row r="41" spans="1:58" ht="34.5" customHeight="1" thickBot="1">
      <c r="A41" s="307"/>
      <c r="B41" s="308"/>
      <c r="C41" s="308"/>
      <c r="D41" s="308"/>
      <c r="E41" s="309"/>
      <c r="F41" s="315"/>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316"/>
      <c r="AF41" s="316"/>
      <c r="AG41" s="316"/>
      <c r="AH41" s="317"/>
      <c r="BA41" s="1"/>
    </row>
    <row r="42" spans="1:58" ht="34.5" customHeight="1"/>
  </sheetData>
  <sheetProtection selectLockedCells="1"/>
  <mergeCells count="116">
    <mergeCell ref="W11:AH11"/>
    <mergeCell ref="B8:W8"/>
    <mergeCell ref="F11:I11"/>
    <mergeCell ref="J11:Q11"/>
    <mergeCell ref="W18:AH18"/>
    <mergeCell ref="A17:E17"/>
    <mergeCell ref="F17:Q17"/>
    <mergeCell ref="A13:E13"/>
    <mergeCell ref="F13:U13"/>
    <mergeCell ref="V13:AH13"/>
    <mergeCell ref="A11:E12"/>
    <mergeCell ref="W17:AH17"/>
    <mergeCell ref="R18:V18"/>
    <mergeCell ref="R17:V17"/>
    <mergeCell ref="BE8:BE9"/>
    <mergeCell ref="BE12:BE14"/>
    <mergeCell ref="BE15:BE16"/>
    <mergeCell ref="BE17:BE18"/>
    <mergeCell ref="BE19:BE20"/>
    <mergeCell ref="BE22:BE26"/>
    <mergeCell ref="BE27:BE28"/>
    <mergeCell ref="AK11:AN11"/>
    <mergeCell ref="AO11:AR11"/>
    <mergeCell ref="AS11:AV11"/>
    <mergeCell ref="AP25:AU25"/>
    <mergeCell ref="V39:AH39"/>
    <mergeCell ref="AC37:AE38"/>
    <mergeCell ref="AP19:AU19"/>
    <mergeCell ref="A26:E27"/>
    <mergeCell ref="F27:H27"/>
    <mergeCell ref="F26:H26"/>
    <mergeCell ref="A25:H25"/>
    <mergeCell ref="AE25:AH25"/>
    <mergeCell ref="AK26:AP26"/>
    <mergeCell ref="A18:E20"/>
    <mergeCell ref="A21:E24"/>
    <mergeCell ref="F19:K20"/>
    <mergeCell ref="L19:V20"/>
    <mergeCell ref="S22:V24"/>
    <mergeCell ref="G22:I23"/>
    <mergeCell ref="O22:Q23"/>
    <mergeCell ref="H24:Q24"/>
    <mergeCell ref="F18:I18"/>
    <mergeCell ref="J18:Q18"/>
    <mergeCell ref="R26:AH26"/>
    <mergeCell ref="AK29:AP29"/>
    <mergeCell ref="T25:W25"/>
    <mergeCell ref="AP22:AU22"/>
    <mergeCell ref="R27:AH27"/>
    <mergeCell ref="A4:M4"/>
    <mergeCell ref="A40:E41"/>
    <mergeCell ref="F40:I40"/>
    <mergeCell ref="J40:AH40"/>
    <mergeCell ref="F41:AH41"/>
    <mergeCell ref="A31:U31"/>
    <mergeCell ref="V31:Z31"/>
    <mergeCell ref="A33:AH33"/>
    <mergeCell ref="A34:E38"/>
    <mergeCell ref="F34:S34"/>
    <mergeCell ref="T34:AH34"/>
    <mergeCell ref="F35:M38"/>
    <mergeCell ref="N35:P36"/>
    <mergeCell ref="Q35:S36"/>
    <mergeCell ref="T35:AA38"/>
    <mergeCell ref="AB35:AB38"/>
    <mergeCell ref="AC35:AE36"/>
    <mergeCell ref="AF35:AH36"/>
    <mergeCell ref="N37:P38"/>
    <mergeCell ref="Q37:S38"/>
    <mergeCell ref="A39:E39"/>
    <mergeCell ref="F39:I39"/>
    <mergeCell ref="J39:Q39"/>
    <mergeCell ref="R39:U39"/>
    <mergeCell ref="BE1:BE2"/>
    <mergeCell ref="BE3:BE4"/>
    <mergeCell ref="BE5:BE7"/>
    <mergeCell ref="A1:AH1"/>
    <mergeCell ref="X25:AD25"/>
    <mergeCell ref="I25:L25"/>
    <mergeCell ref="M25:S25"/>
    <mergeCell ref="A16:E16"/>
    <mergeCell ref="F16:Q16"/>
    <mergeCell ref="R16:V16"/>
    <mergeCell ref="W16:AH16"/>
    <mergeCell ref="A15:E15"/>
    <mergeCell ref="R15:V15"/>
    <mergeCell ref="W15:AH15"/>
    <mergeCell ref="F15:Q15"/>
    <mergeCell ref="A14:E14"/>
    <mergeCell ref="F14:U14"/>
    <mergeCell ref="A2:AH2"/>
    <mergeCell ref="R4:V4"/>
    <mergeCell ref="W4:AH4"/>
    <mergeCell ref="R11:V11"/>
    <mergeCell ref="F12:K12"/>
    <mergeCell ref="X8:AG8"/>
    <mergeCell ref="L12:AH12"/>
    <mergeCell ref="AG28:AH28"/>
    <mergeCell ref="A28:H28"/>
    <mergeCell ref="I28:K28"/>
    <mergeCell ref="L28:T28"/>
    <mergeCell ref="U28:W28"/>
    <mergeCell ref="X28:AF28"/>
    <mergeCell ref="AP20:AU20"/>
    <mergeCell ref="AP21:AU21"/>
    <mergeCell ref="AP18:AU18"/>
    <mergeCell ref="K22:M23"/>
    <mergeCell ref="I26:Q26"/>
    <mergeCell ref="I27:Q27"/>
    <mergeCell ref="S21:V21"/>
    <mergeCell ref="F21:R21"/>
    <mergeCell ref="W19:AH19"/>
    <mergeCell ref="W20:AB20"/>
    <mergeCell ref="AC20:AH20"/>
    <mergeCell ref="W21:AB24"/>
    <mergeCell ref="AC21:AH24"/>
  </mergeCells>
  <phoneticPr fontId="11"/>
  <conditionalFormatting sqref="X8:AG8">
    <cfRule type="expression" dxfId="1" priority="1">
      <formula>$AK$26="対象外"</formula>
    </cfRule>
  </conditionalFormatting>
  <dataValidations count="8">
    <dataValidation allowBlank="1" showInputMessage="1" showErrorMessage="1" prompt="右欄の業種を選択入力したら、自動表示" sqref="F27:H27" xr:uid="{00000000-0002-0000-0100-000000000000}"/>
    <dataValidation allowBlank="1" showInputMessage="1" showErrorMessage="1" prompt="個人の場合は、本人確認書類の住所を記載してください。_x000a_法人の場合は、確定申告書納税地の住所を記載してください。_x000a_市町名以下の住所を記入_x000a_（県外については、県名からすべて記入）" sqref="L12:AH12" xr:uid="{00000000-0002-0000-0100-000001000000}"/>
    <dataValidation allowBlank="1" showInputMessage="1" showErrorMessage="1" prompt="必須入力。" sqref="F17:Q17" xr:uid="{00000000-0002-0000-0100-000002000000}"/>
    <dataValidation allowBlank="1" showInputMessage="1" showErrorMessage="1" prompt="県内に複数の事業所がある場合は、一か所を選択して記載" sqref="L19" xr:uid="{00000000-0002-0000-0100-000003000000}"/>
    <dataValidation type="list" allowBlank="1" showInputMessage="1" showErrorMessage="1" prompt="市町名or【県外】_x000a_を入力" sqref="F12:K12 F19" xr:uid="{00000000-0002-0000-0100-000004000000}">
      <formula1>$BP$1:$BP$20</formula1>
    </dataValidation>
    <dataValidation type="list" allowBlank="1" showInputMessage="1" showErrorMessage="1" prompt="業種を選択してください" sqref="I27:Q27" xr:uid="{00000000-0002-0000-0100-000005000000}">
      <formula1>$BB$1:$BB$21</formula1>
    </dataValidation>
    <dataValidation type="list" allowBlank="1" showInputMessage="1" showErrorMessage="1" sqref="AC21:AH24" xr:uid="{00000000-0002-0000-0100-000006000000}">
      <formula1>$BL$1:$BL$7</formula1>
    </dataValidation>
    <dataValidation type="list" allowBlank="1" showInputMessage="1" showErrorMessage="1" sqref="A4:M4" xr:uid="{00000000-0002-0000-0100-000007000000}">
      <formula1>$BF$1:$BF$36</formula1>
    </dataValidation>
  </dataValidations>
  <printOptions horizontalCentered="1"/>
  <pageMargins left="0.70866141732283472" right="0.70866141732283472" top="0.35433070866141736" bottom="0.35433070866141736" header="0.11811023622047245" footer="0.11811023622047245"/>
  <pageSetup paperSize="9" scale="98" fitToHeight="0" orientation="portrait"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27656" r:id="rId4" name="Check Box 8">
              <controlPr defaultSize="0" autoFill="0" autoLine="0" autoPict="0">
                <anchor moveWithCells="1">
                  <from>
                    <xdr:col>8</xdr:col>
                    <xdr:colOff>142875</xdr:colOff>
                    <xdr:row>24</xdr:row>
                    <xdr:rowOff>85725</xdr:rowOff>
                  </from>
                  <to>
                    <xdr:col>9</xdr:col>
                    <xdr:colOff>152400</xdr:colOff>
                    <xdr:row>24</xdr:row>
                    <xdr:rowOff>228600</xdr:rowOff>
                  </to>
                </anchor>
              </controlPr>
            </control>
          </mc:Choice>
        </mc:AlternateContent>
        <mc:AlternateContent xmlns:mc="http://schemas.openxmlformats.org/markup-compatibility/2006">
          <mc:Choice Requires="x14">
            <control shapeId="27657" r:id="rId5" name="Check Box 9">
              <controlPr defaultSize="0" autoFill="0" autoLine="0" autoPict="0">
                <anchor moveWithCells="1">
                  <from>
                    <xdr:col>8</xdr:col>
                    <xdr:colOff>142875</xdr:colOff>
                    <xdr:row>24</xdr:row>
                    <xdr:rowOff>228600</xdr:rowOff>
                  </from>
                  <to>
                    <xdr:col>9</xdr:col>
                    <xdr:colOff>152400</xdr:colOff>
                    <xdr:row>24</xdr:row>
                    <xdr:rowOff>381000</xdr:rowOff>
                  </to>
                </anchor>
              </controlPr>
            </control>
          </mc:Choice>
        </mc:AlternateContent>
        <mc:AlternateContent xmlns:mc="http://schemas.openxmlformats.org/markup-compatibility/2006">
          <mc:Choice Requires="x14">
            <control shapeId="27658" r:id="rId6" name="Check Box 10">
              <controlPr defaultSize="0" autoFill="0" autoLine="0" autoPict="0">
                <anchor moveWithCells="1">
                  <from>
                    <xdr:col>19</xdr:col>
                    <xdr:colOff>123825</xdr:colOff>
                    <xdr:row>24</xdr:row>
                    <xdr:rowOff>85725</xdr:rowOff>
                  </from>
                  <to>
                    <xdr:col>20</xdr:col>
                    <xdr:colOff>133350</xdr:colOff>
                    <xdr:row>24</xdr:row>
                    <xdr:rowOff>228600</xdr:rowOff>
                  </to>
                </anchor>
              </controlPr>
            </control>
          </mc:Choice>
        </mc:AlternateContent>
        <mc:AlternateContent xmlns:mc="http://schemas.openxmlformats.org/markup-compatibility/2006">
          <mc:Choice Requires="x14">
            <control shapeId="27659" r:id="rId7" name="Check Box 11">
              <controlPr defaultSize="0" autoFill="0" autoLine="0" autoPict="0">
                <anchor moveWithCells="1">
                  <from>
                    <xdr:col>19</xdr:col>
                    <xdr:colOff>123825</xdr:colOff>
                    <xdr:row>24</xdr:row>
                    <xdr:rowOff>228600</xdr:rowOff>
                  </from>
                  <to>
                    <xdr:col>20</xdr:col>
                    <xdr:colOff>133350</xdr:colOff>
                    <xdr:row>24</xdr:row>
                    <xdr:rowOff>381000</xdr:rowOff>
                  </to>
                </anchor>
              </controlPr>
            </control>
          </mc:Choice>
        </mc:AlternateContent>
        <mc:AlternateContent xmlns:mc="http://schemas.openxmlformats.org/markup-compatibility/2006">
          <mc:Choice Requires="x14">
            <control shapeId="27660" r:id="rId8" name="Check Box 12">
              <controlPr defaultSize="0" autoFill="0" autoLine="0" autoPict="0">
                <anchor moveWithCells="1">
                  <from>
                    <xdr:col>30</xdr:col>
                    <xdr:colOff>104775</xdr:colOff>
                    <xdr:row>24</xdr:row>
                    <xdr:rowOff>76200</xdr:rowOff>
                  </from>
                  <to>
                    <xdr:col>31</xdr:col>
                    <xdr:colOff>114300</xdr:colOff>
                    <xdr:row>24</xdr:row>
                    <xdr:rowOff>219075</xdr:rowOff>
                  </to>
                </anchor>
              </controlPr>
            </control>
          </mc:Choice>
        </mc:AlternateContent>
        <mc:AlternateContent xmlns:mc="http://schemas.openxmlformats.org/markup-compatibility/2006">
          <mc:Choice Requires="x14">
            <control shapeId="27661" r:id="rId9" name="Check Box 13">
              <controlPr defaultSize="0" autoFill="0" autoLine="0" autoPict="0">
                <anchor moveWithCells="1">
                  <from>
                    <xdr:col>30</xdr:col>
                    <xdr:colOff>104775</xdr:colOff>
                    <xdr:row>24</xdr:row>
                    <xdr:rowOff>219075</xdr:rowOff>
                  </from>
                  <to>
                    <xdr:col>31</xdr:col>
                    <xdr:colOff>114300</xdr:colOff>
                    <xdr:row>24</xdr:row>
                    <xdr:rowOff>371475</xdr:rowOff>
                  </to>
                </anchor>
              </controlPr>
            </control>
          </mc:Choice>
        </mc:AlternateContent>
        <mc:AlternateContent xmlns:mc="http://schemas.openxmlformats.org/markup-compatibility/2006">
          <mc:Choice Requires="x14">
            <control shapeId="27680" r:id="rId10" name="Check Box 32">
              <controlPr defaultSize="0" autoFill="0" autoLine="0" autoPict="0">
                <anchor moveWithCells="1">
                  <from>
                    <xdr:col>22</xdr:col>
                    <xdr:colOff>57150</xdr:colOff>
                    <xdr:row>10</xdr:row>
                    <xdr:rowOff>104775</xdr:rowOff>
                  </from>
                  <to>
                    <xdr:col>23</xdr:col>
                    <xdr:colOff>66675</xdr:colOff>
                    <xdr:row>10</xdr:row>
                    <xdr:rowOff>257175</xdr:rowOff>
                  </to>
                </anchor>
              </controlPr>
            </control>
          </mc:Choice>
        </mc:AlternateContent>
        <mc:AlternateContent xmlns:mc="http://schemas.openxmlformats.org/markup-compatibility/2006">
          <mc:Choice Requires="x14">
            <control shapeId="27681" r:id="rId11" name="Check Box 33">
              <controlPr defaultSize="0" autoFill="0" autoLine="0" autoPict="0">
                <anchor moveWithCells="1">
                  <from>
                    <xdr:col>25</xdr:col>
                    <xdr:colOff>28575</xdr:colOff>
                    <xdr:row>10</xdr:row>
                    <xdr:rowOff>114300</xdr:rowOff>
                  </from>
                  <to>
                    <xdr:col>26</xdr:col>
                    <xdr:colOff>38100</xdr:colOff>
                    <xdr:row>10</xdr:row>
                    <xdr:rowOff>266700</xdr:rowOff>
                  </to>
                </anchor>
              </controlPr>
            </control>
          </mc:Choice>
        </mc:AlternateContent>
        <mc:AlternateContent xmlns:mc="http://schemas.openxmlformats.org/markup-compatibility/2006">
          <mc:Choice Requires="x14">
            <control shapeId="27682" r:id="rId12" name="Check Box 34">
              <controlPr defaultSize="0" autoFill="0" autoLine="0" autoPict="0">
                <anchor moveWithCells="1">
                  <from>
                    <xdr:col>28</xdr:col>
                    <xdr:colOff>133350</xdr:colOff>
                    <xdr:row>10</xdr:row>
                    <xdr:rowOff>114300</xdr:rowOff>
                  </from>
                  <to>
                    <xdr:col>29</xdr:col>
                    <xdr:colOff>142875</xdr:colOff>
                    <xdr:row>10</xdr:row>
                    <xdr:rowOff>266700</xdr:rowOff>
                  </to>
                </anchor>
              </controlPr>
            </control>
          </mc:Choice>
        </mc:AlternateContent>
        <mc:AlternateContent xmlns:mc="http://schemas.openxmlformats.org/markup-compatibility/2006">
          <mc:Choice Requires="x14">
            <control shapeId="27690" r:id="rId13" name="Check Box 42">
              <controlPr defaultSize="0" autoFill="0" autoLine="0" autoPict="0" altText="">
                <anchor moveWithCells="1">
                  <from>
                    <xdr:col>22</xdr:col>
                    <xdr:colOff>104775</xdr:colOff>
                    <xdr:row>20</xdr:row>
                    <xdr:rowOff>85725</xdr:rowOff>
                  </from>
                  <to>
                    <xdr:col>23</xdr:col>
                    <xdr:colOff>171450</xdr:colOff>
                    <xdr:row>21</xdr:row>
                    <xdr:rowOff>123825</xdr:rowOff>
                  </to>
                </anchor>
              </controlPr>
            </control>
          </mc:Choice>
        </mc:AlternateContent>
        <mc:AlternateContent xmlns:mc="http://schemas.openxmlformats.org/markup-compatibility/2006">
          <mc:Choice Requires="x14">
            <control shapeId="27691" r:id="rId14" name="Check Box 43">
              <controlPr defaultSize="0" autoFill="0" autoLine="0" autoPict="0" altText="">
                <anchor moveWithCells="1">
                  <from>
                    <xdr:col>22</xdr:col>
                    <xdr:colOff>104775</xdr:colOff>
                    <xdr:row>21</xdr:row>
                    <xdr:rowOff>85725</xdr:rowOff>
                  </from>
                  <to>
                    <xdr:col>23</xdr:col>
                    <xdr:colOff>171450</xdr:colOff>
                    <xdr:row>22</xdr:row>
                    <xdr:rowOff>142875</xdr:rowOff>
                  </to>
                </anchor>
              </controlPr>
            </control>
          </mc:Choice>
        </mc:AlternateContent>
        <mc:AlternateContent xmlns:mc="http://schemas.openxmlformats.org/markup-compatibility/2006">
          <mc:Choice Requires="x14">
            <control shapeId="27692" r:id="rId15" name="Check Box 44">
              <controlPr defaultSize="0" autoFill="0" autoLine="0" autoPict="0" altText="">
                <anchor moveWithCells="1">
                  <from>
                    <xdr:col>22</xdr:col>
                    <xdr:colOff>104775</xdr:colOff>
                    <xdr:row>22</xdr:row>
                    <xdr:rowOff>104775</xdr:rowOff>
                  </from>
                  <to>
                    <xdr:col>23</xdr:col>
                    <xdr:colOff>171450</xdr:colOff>
                    <xdr:row>23</xdr:row>
                    <xdr:rowOff>161925</xdr:rowOff>
                  </to>
                </anchor>
              </controlPr>
            </control>
          </mc:Choice>
        </mc:AlternateContent>
        <mc:AlternateContent xmlns:mc="http://schemas.openxmlformats.org/markup-compatibility/2006">
          <mc:Choice Requires="x14">
            <control shapeId="27697" r:id="rId16" name="Check Box 49">
              <controlPr defaultSize="0" autoFill="0" autoLine="0" autoPict="0" altText="">
                <anchor moveWithCells="1">
                  <from>
                    <xdr:col>5</xdr:col>
                    <xdr:colOff>57150</xdr:colOff>
                    <xdr:row>21</xdr:row>
                    <xdr:rowOff>76200</xdr:rowOff>
                  </from>
                  <to>
                    <xdr:col>6</xdr:col>
                    <xdr:colOff>123825</xdr:colOff>
                    <xdr:row>22</xdr:row>
                    <xdr:rowOff>133350</xdr:rowOff>
                  </to>
                </anchor>
              </controlPr>
            </control>
          </mc:Choice>
        </mc:AlternateContent>
        <mc:AlternateContent xmlns:mc="http://schemas.openxmlformats.org/markup-compatibility/2006">
          <mc:Choice Requires="x14">
            <control shapeId="27698" r:id="rId17" name="Check Box 50">
              <controlPr defaultSize="0" autoFill="0" autoLine="0" autoPict="0" altText="">
                <anchor moveWithCells="1">
                  <from>
                    <xdr:col>9</xdr:col>
                    <xdr:colOff>38100</xdr:colOff>
                    <xdr:row>21</xdr:row>
                    <xdr:rowOff>76200</xdr:rowOff>
                  </from>
                  <to>
                    <xdr:col>10</xdr:col>
                    <xdr:colOff>104775</xdr:colOff>
                    <xdr:row>22</xdr:row>
                    <xdr:rowOff>133350</xdr:rowOff>
                  </to>
                </anchor>
              </controlPr>
            </control>
          </mc:Choice>
        </mc:AlternateContent>
        <mc:AlternateContent xmlns:mc="http://schemas.openxmlformats.org/markup-compatibility/2006">
          <mc:Choice Requires="x14">
            <control shapeId="27699" r:id="rId18" name="Check Box 51">
              <controlPr defaultSize="0" autoFill="0" autoLine="0" autoPict="0" altText="">
                <anchor moveWithCells="1">
                  <from>
                    <xdr:col>13</xdr:col>
                    <xdr:colOff>38100</xdr:colOff>
                    <xdr:row>21</xdr:row>
                    <xdr:rowOff>76200</xdr:rowOff>
                  </from>
                  <to>
                    <xdr:col>14</xdr:col>
                    <xdr:colOff>104775</xdr:colOff>
                    <xdr:row>22</xdr:row>
                    <xdr:rowOff>133350</xdr:rowOff>
                  </to>
                </anchor>
              </controlPr>
            </control>
          </mc:Choice>
        </mc:AlternateContent>
        <mc:AlternateContent xmlns:mc="http://schemas.openxmlformats.org/markup-compatibility/2006">
          <mc:Choice Requires="x14">
            <control shapeId="27702" r:id="rId19" name="Check Box 54">
              <controlPr defaultSize="0" autoFill="0" autoLine="0" autoPict="0" altText="">
                <anchor moveWithCells="1">
                  <from>
                    <xdr:col>5</xdr:col>
                    <xdr:colOff>171450</xdr:colOff>
                    <xdr:row>22</xdr:row>
                    <xdr:rowOff>133350</xdr:rowOff>
                  </from>
                  <to>
                    <xdr:col>7</xdr:col>
                    <xdr:colOff>38100</xdr:colOff>
                    <xdr:row>24</xdr:row>
                    <xdr:rowOff>0</xdr:rowOff>
                  </to>
                </anchor>
              </controlPr>
            </control>
          </mc:Choice>
        </mc:AlternateContent>
        <mc:AlternateContent xmlns:mc="http://schemas.openxmlformats.org/markup-compatibility/2006">
          <mc:Choice Requires="x14">
            <control shapeId="27706" r:id="rId20" name="Check Box 58">
              <controlPr defaultSize="0" autoFill="0" autoLine="0" autoPict="0">
                <anchor moveWithCells="1">
                  <from>
                    <xdr:col>27</xdr:col>
                    <xdr:colOff>95250</xdr:colOff>
                    <xdr:row>36</xdr:row>
                    <xdr:rowOff>0</xdr:rowOff>
                  </from>
                  <to>
                    <xdr:col>28</xdr:col>
                    <xdr:colOff>161925</xdr:colOff>
                    <xdr:row>37</xdr:row>
                    <xdr:rowOff>114300</xdr:rowOff>
                  </to>
                </anchor>
              </controlPr>
            </control>
          </mc:Choice>
        </mc:AlternateContent>
        <mc:AlternateContent xmlns:mc="http://schemas.openxmlformats.org/markup-compatibility/2006">
          <mc:Choice Requires="x14">
            <control shapeId="27707" r:id="rId21" name="Check Box 59">
              <controlPr defaultSize="0" autoFill="0" autoLine="0" autoPict="0">
                <anchor moveWithCells="1">
                  <from>
                    <xdr:col>27</xdr:col>
                    <xdr:colOff>95250</xdr:colOff>
                    <xdr:row>34</xdr:row>
                    <xdr:rowOff>9525</xdr:rowOff>
                  </from>
                  <to>
                    <xdr:col>28</xdr:col>
                    <xdr:colOff>161925</xdr:colOff>
                    <xdr:row>35</xdr:row>
                    <xdr:rowOff>123825</xdr:rowOff>
                  </to>
                </anchor>
              </controlPr>
            </control>
          </mc:Choice>
        </mc:AlternateContent>
        <mc:AlternateContent xmlns:mc="http://schemas.openxmlformats.org/markup-compatibility/2006">
          <mc:Choice Requires="x14">
            <control shapeId="27708" r:id="rId22" name="Check Box 60">
              <controlPr defaultSize="0" autoFill="0" autoLine="0" autoPict="0">
                <anchor moveWithCells="1">
                  <from>
                    <xdr:col>12</xdr:col>
                    <xdr:colOff>142875</xdr:colOff>
                    <xdr:row>36</xdr:row>
                    <xdr:rowOff>9525</xdr:rowOff>
                  </from>
                  <to>
                    <xdr:col>14</xdr:col>
                    <xdr:colOff>47625</xdr:colOff>
                    <xdr:row>37</xdr:row>
                    <xdr:rowOff>123825</xdr:rowOff>
                  </to>
                </anchor>
              </controlPr>
            </control>
          </mc:Choice>
        </mc:AlternateContent>
        <mc:AlternateContent xmlns:mc="http://schemas.openxmlformats.org/markup-compatibility/2006">
          <mc:Choice Requires="x14">
            <control shapeId="27709" r:id="rId23" name="Check Box 61">
              <controlPr defaultSize="0" autoFill="0" autoLine="0" autoPict="0">
                <anchor moveWithCells="1">
                  <from>
                    <xdr:col>15</xdr:col>
                    <xdr:colOff>161925</xdr:colOff>
                    <xdr:row>34</xdr:row>
                    <xdr:rowOff>9525</xdr:rowOff>
                  </from>
                  <to>
                    <xdr:col>17</xdr:col>
                    <xdr:colOff>76200</xdr:colOff>
                    <xdr:row>35</xdr:row>
                    <xdr:rowOff>123825</xdr:rowOff>
                  </to>
                </anchor>
              </controlPr>
            </control>
          </mc:Choice>
        </mc:AlternateContent>
        <mc:AlternateContent xmlns:mc="http://schemas.openxmlformats.org/markup-compatibility/2006">
          <mc:Choice Requires="x14">
            <control shapeId="27710" r:id="rId24" name="Check Box 62">
              <controlPr defaultSize="0" autoFill="0" autoLine="0" autoPict="0">
                <anchor moveWithCells="1">
                  <from>
                    <xdr:col>30</xdr:col>
                    <xdr:colOff>104775</xdr:colOff>
                    <xdr:row>34</xdr:row>
                    <xdr:rowOff>19050</xdr:rowOff>
                  </from>
                  <to>
                    <xdr:col>31</xdr:col>
                    <xdr:colOff>171450</xdr:colOff>
                    <xdr:row>36</xdr:row>
                    <xdr:rowOff>0</xdr:rowOff>
                  </to>
                </anchor>
              </controlPr>
            </control>
          </mc:Choice>
        </mc:AlternateContent>
        <mc:AlternateContent xmlns:mc="http://schemas.openxmlformats.org/markup-compatibility/2006">
          <mc:Choice Requires="x14">
            <control shapeId="27711" r:id="rId25" name="Check Box 63">
              <controlPr defaultSize="0" autoFill="0" autoLine="0" autoPict="0">
                <anchor moveWithCells="1">
                  <from>
                    <xdr:col>12</xdr:col>
                    <xdr:colOff>142875</xdr:colOff>
                    <xdr:row>34</xdr:row>
                    <xdr:rowOff>9525</xdr:rowOff>
                  </from>
                  <to>
                    <xdr:col>14</xdr:col>
                    <xdr:colOff>57150</xdr:colOff>
                    <xdr:row>35</xdr:row>
                    <xdr:rowOff>123825</xdr:rowOff>
                  </to>
                </anchor>
              </controlPr>
            </control>
          </mc:Choice>
        </mc:AlternateContent>
        <mc:AlternateContent xmlns:mc="http://schemas.openxmlformats.org/markup-compatibility/2006">
          <mc:Choice Requires="x14">
            <control shapeId="27723" r:id="rId26" name="Check Box 75">
              <controlPr defaultSize="0" autoFill="0" autoLine="0" autoPict="0">
                <anchor moveWithCells="1">
                  <from>
                    <xdr:col>8</xdr:col>
                    <xdr:colOff>190500</xdr:colOff>
                    <xdr:row>27</xdr:row>
                    <xdr:rowOff>76200</xdr:rowOff>
                  </from>
                  <to>
                    <xdr:col>11</xdr:col>
                    <xdr:colOff>28575</xdr:colOff>
                    <xdr:row>27</xdr:row>
                    <xdr:rowOff>390525</xdr:rowOff>
                  </to>
                </anchor>
              </controlPr>
            </control>
          </mc:Choice>
        </mc:AlternateContent>
        <mc:AlternateContent xmlns:mc="http://schemas.openxmlformats.org/markup-compatibility/2006">
          <mc:Choice Requires="x14">
            <control shapeId="27729" r:id="rId27" name="Check Box 81">
              <controlPr defaultSize="0" autoFill="0" autoLine="0" autoPict="0">
                <anchor moveWithCells="1">
                  <from>
                    <xdr:col>20</xdr:col>
                    <xdr:colOff>171450</xdr:colOff>
                    <xdr:row>27</xdr:row>
                    <xdr:rowOff>76200</xdr:rowOff>
                  </from>
                  <to>
                    <xdr:col>23</xdr:col>
                    <xdr:colOff>9525</xdr:colOff>
                    <xdr:row>27</xdr:row>
                    <xdr:rowOff>390525</xdr:rowOff>
                  </to>
                </anchor>
              </controlPr>
            </control>
          </mc:Choice>
        </mc:AlternateContent>
        <mc:AlternateContent xmlns:mc="http://schemas.openxmlformats.org/markup-compatibility/2006">
          <mc:Choice Requires="x14">
            <control shapeId="27730" r:id="rId28" name="Check Box 82">
              <controlPr defaultSize="0" autoFill="0" autoLine="0" autoPict="0">
                <anchor moveWithCells="1">
                  <from>
                    <xdr:col>32</xdr:col>
                    <xdr:colOff>133350</xdr:colOff>
                    <xdr:row>27</xdr:row>
                    <xdr:rowOff>76200</xdr:rowOff>
                  </from>
                  <to>
                    <xdr:col>34</xdr:col>
                    <xdr:colOff>57150</xdr:colOff>
                    <xdr:row>27</xdr:row>
                    <xdr:rowOff>390525</xdr:rowOff>
                  </to>
                </anchor>
              </controlPr>
            </control>
          </mc:Choice>
        </mc:AlternateContent>
        <mc:AlternateContent xmlns:mc="http://schemas.openxmlformats.org/markup-compatibility/2006">
          <mc:Choice Requires="x14">
            <control shapeId="27733" r:id="rId29" name="Check Box 85">
              <controlPr defaultSize="0" autoFill="0" autoLine="0" autoPict="0">
                <anchor moveWithCells="1">
                  <from>
                    <xdr:col>22</xdr:col>
                    <xdr:colOff>152400</xdr:colOff>
                    <xdr:row>30</xdr:row>
                    <xdr:rowOff>104775</xdr:rowOff>
                  </from>
                  <to>
                    <xdr:col>24</xdr:col>
                    <xdr:colOff>19050</xdr:colOff>
                    <xdr:row>30</xdr:row>
                    <xdr:rowOff>352425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R42"/>
  <sheetViews>
    <sheetView showZeros="0" view="pageBreakPreview" zoomScale="115" zoomScaleNormal="115" zoomScaleSheetLayoutView="115" workbookViewId="0">
      <selection activeCell="J40" sqref="J40:AH40"/>
    </sheetView>
  </sheetViews>
  <sheetFormatPr defaultColWidth="1.46484375" defaultRowHeight="19.5" customHeight="1"/>
  <cols>
    <col min="1" max="33" width="2.59765625" style="1" customWidth="1"/>
    <col min="34" max="34" width="4" style="1" customWidth="1"/>
    <col min="35" max="35" width="0" style="1" hidden="1" customWidth="1"/>
    <col min="36" max="36" width="2.59765625" style="1" hidden="1" customWidth="1"/>
    <col min="37" max="48" width="2.1328125" style="1" hidden="1" customWidth="1"/>
    <col min="49" max="52" width="1.46484375" style="1" hidden="1" customWidth="1"/>
    <col min="53" max="53" width="15.1328125" style="93" hidden="1" customWidth="1"/>
    <col min="54" max="54" width="15.1328125" style="1" hidden="1" customWidth="1"/>
    <col min="55" max="55" width="2.59765625" style="1" hidden="1" customWidth="1"/>
    <col min="56" max="56" width="1.46484375" style="1" hidden="1" customWidth="1"/>
    <col min="57" max="57" width="10.265625" style="119" hidden="1" customWidth="1"/>
    <col min="58" max="58" width="19.3984375" style="119" hidden="1" customWidth="1"/>
    <col min="59" max="59" width="1.46484375" style="1" hidden="1" customWidth="1"/>
    <col min="60" max="60" width="9.59765625" style="1" hidden="1" customWidth="1"/>
    <col min="61" max="61" width="1.46484375" style="1" hidden="1" customWidth="1"/>
    <col min="62" max="62" width="8.73046875" style="1" hidden="1" customWidth="1"/>
    <col min="63" max="63" width="1.86328125" style="1" hidden="1" customWidth="1"/>
    <col min="64" max="64" width="13.1328125" style="1" hidden="1" customWidth="1"/>
    <col min="65" max="65" width="1.46484375" style="1" hidden="1" customWidth="1"/>
    <col min="66" max="66" width="8.73046875" style="1" hidden="1" customWidth="1"/>
    <col min="67" max="67" width="1.46484375" style="1" hidden="1" customWidth="1"/>
    <col min="68" max="68" width="8.46484375" style="1" hidden="1" customWidth="1"/>
    <col min="69" max="69" width="1.46484375" style="1" hidden="1" customWidth="1"/>
    <col min="70" max="70" width="8.73046875" style="1" hidden="1" customWidth="1"/>
    <col min="71" max="71" width="1.46484375" style="1" customWidth="1"/>
    <col min="72" max="16384" width="1.46484375" style="1"/>
  </cols>
  <sheetData>
    <row r="1" spans="1:70" ht="13.15" thickBot="1">
      <c r="A1" s="257" t="s">
        <v>171</v>
      </c>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BB1" s="7" t="s">
        <v>10</v>
      </c>
      <c r="BC1" s="6" t="s">
        <v>9</v>
      </c>
      <c r="BE1" s="252" t="s">
        <v>78</v>
      </c>
      <c r="BF1" s="14" t="s">
        <v>122</v>
      </c>
      <c r="BH1" s="16" t="s">
        <v>96</v>
      </c>
      <c r="BJ1" s="16" t="s">
        <v>99</v>
      </c>
      <c r="BK1" s="12"/>
      <c r="BL1" s="16" t="s">
        <v>145</v>
      </c>
      <c r="BN1" s="16" t="s">
        <v>152</v>
      </c>
      <c r="BP1" s="172" t="s">
        <v>78</v>
      </c>
      <c r="BR1" s="16" t="s">
        <v>167</v>
      </c>
    </row>
    <row r="2" spans="1:70" ht="25.5" customHeight="1" thickBot="1">
      <c r="A2" s="284" t="s">
        <v>277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BB2" s="3" t="s">
        <v>12</v>
      </c>
      <c r="BC2" s="2" t="s">
        <v>11</v>
      </c>
      <c r="BE2" s="253"/>
      <c r="BF2" s="15" t="s">
        <v>123</v>
      </c>
      <c r="BH2" s="16" t="s">
        <v>97</v>
      </c>
      <c r="BJ2" s="16" t="s">
        <v>100</v>
      </c>
      <c r="BK2" s="12"/>
      <c r="BL2" s="16" t="s">
        <v>146</v>
      </c>
      <c r="BN2" s="16" t="s">
        <v>153</v>
      </c>
      <c r="BP2" s="172" t="s">
        <v>79</v>
      </c>
      <c r="BR2" s="16" t="s">
        <v>168</v>
      </c>
    </row>
    <row r="3" spans="1:70" ht="13.5" customHeight="1" thickBot="1">
      <c r="A3" s="171" t="s">
        <v>310</v>
      </c>
      <c r="B3" s="161"/>
      <c r="C3" s="161"/>
      <c r="D3" s="161"/>
      <c r="E3" s="161"/>
      <c r="F3" s="161"/>
      <c r="G3" s="161"/>
      <c r="H3" s="161"/>
      <c r="I3" s="161"/>
      <c r="J3" s="161"/>
      <c r="K3" s="161"/>
      <c r="L3" s="161"/>
      <c r="M3" s="161"/>
      <c r="N3" s="161"/>
      <c r="O3" s="161"/>
      <c r="P3" s="175"/>
      <c r="Q3" s="175"/>
      <c r="R3" s="175"/>
      <c r="S3" s="175"/>
      <c r="T3" s="175"/>
      <c r="U3" s="175"/>
      <c r="V3" s="175"/>
      <c r="W3" s="175"/>
      <c r="X3" s="175"/>
      <c r="Y3" s="175"/>
      <c r="Z3" s="175"/>
      <c r="AA3" s="175"/>
      <c r="AB3" s="175"/>
      <c r="AC3" s="175"/>
      <c r="AD3" s="175"/>
      <c r="AE3" s="175"/>
      <c r="AF3" s="175"/>
      <c r="AG3" s="175"/>
      <c r="AH3" s="175"/>
      <c r="BB3" s="9" t="s">
        <v>14</v>
      </c>
      <c r="BC3" s="8" t="s">
        <v>13</v>
      </c>
      <c r="BE3" s="252" t="s">
        <v>79</v>
      </c>
      <c r="BF3" s="15" t="s">
        <v>124</v>
      </c>
      <c r="BH3" s="16" t="s">
        <v>98</v>
      </c>
      <c r="BJ3" s="16" t="s">
        <v>101</v>
      </c>
      <c r="BK3" s="12"/>
      <c r="BL3" s="16" t="s">
        <v>147</v>
      </c>
      <c r="BN3" s="12"/>
      <c r="BP3" s="172" t="s">
        <v>77</v>
      </c>
      <c r="BR3" s="16" t="s">
        <v>172</v>
      </c>
    </row>
    <row r="4" spans="1:70" ht="19.5" customHeight="1" thickBot="1">
      <c r="A4" s="301" t="s">
        <v>317</v>
      </c>
      <c r="B4" s="302"/>
      <c r="C4" s="302"/>
      <c r="D4" s="302"/>
      <c r="E4" s="302"/>
      <c r="F4" s="302"/>
      <c r="G4" s="302"/>
      <c r="H4" s="302"/>
      <c r="I4" s="302"/>
      <c r="J4" s="302"/>
      <c r="K4" s="302"/>
      <c r="L4" s="302"/>
      <c r="M4" s="303"/>
      <c r="N4" s="161" t="s">
        <v>311</v>
      </c>
      <c r="O4" s="161"/>
      <c r="P4" s="175"/>
      <c r="Q4" s="175"/>
      <c r="R4" s="286" t="s">
        <v>51</v>
      </c>
      <c r="S4" s="258"/>
      <c r="T4" s="258"/>
      <c r="U4" s="258"/>
      <c r="V4" s="287"/>
      <c r="W4" s="288">
        <v>44635</v>
      </c>
      <c r="X4" s="289"/>
      <c r="Y4" s="289"/>
      <c r="Z4" s="289"/>
      <c r="AA4" s="289"/>
      <c r="AB4" s="289"/>
      <c r="AC4" s="289"/>
      <c r="AD4" s="289"/>
      <c r="AE4" s="289"/>
      <c r="AF4" s="289"/>
      <c r="AG4" s="289"/>
      <c r="AH4" s="290"/>
      <c r="BB4" s="3" t="s">
        <v>16</v>
      </c>
      <c r="BC4" s="2" t="s">
        <v>15</v>
      </c>
      <c r="BE4" s="253"/>
      <c r="BF4" s="15" t="s">
        <v>125</v>
      </c>
      <c r="BL4" s="16" t="s">
        <v>148</v>
      </c>
      <c r="BP4" s="172" t="s">
        <v>80</v>
      </c>
      <c r="BR4" s="16"/>
    </row>
    <row r="5" spans="1:70" ht="15" customHeight="1" thickBot="1">
      <c r="A5" s="175"/>
      <c r="B5" s="59"/>
      <c r="C5" s="59"/>
      <c r="D5" s="59"/>
      <c r="E5" s="59"/>
      <c r="F5" s="59"/>
      <c r="G5" s="59"/>
      <c r="H5" s="59"/>
      <c r="I5" s="59"/>
      <c r="J5" s="59"/>
      <c r="K5" s="59"/>
      <c r="L5" s="34"/>
      <c r="M5" s="34"/>
      <c r="N5" s="34"/>
      <c r="O5" s="34"/>
      <c r="P5" s="34"/>
      <c r="Q5" s="175"/>
      <c r="R5" s="175"/>
      <c r="S5" s="175"/>
      <c r="T5" s="175"/>
      <c r="U5" s="175"/>
      <c r="V5" s="175"/>
      <c r="W5" s="175"/>
      <c r="X5" s="175"/>
      <c r="Y5" s="175"/>
      <c r="Z5" s="175"/>
      <c r="AA5" s="175"/>
      <c r="AB5" s="175"/>
      <c r="AC5" s="175"/>
      <c r="AD5" s="175"/>
      <c r="AE5" s="175"/>
      <c r="AF5" s="175"/>
      <c r="AG5" s="175"/>
      <c r="AH5" s="175"/>
      <c r="AI5" s="34"/>
      <c r="BB5" s="9" t="s">
        <v>18</v>
      </c>
      <c r="BC5" s="8" t="s">
        <v>17</v>
      </c>
      <c r="BE5" s="254" t="s">
        <v>312</v>
      </c>
      <c r="BF5" s="15" t="s">
        <v>313</v>
      </c>
      <c r="BL5" s="16" t="s">
        <v>149</v>
      </c>
      <c r="BP5" s="173" t="s">
        <v>81</v>
      </c>
    </row>
    <row r="6" spans="1:70" ht="13.15" thickBot="1">
      <c r="A6" s="175" t="s">
        <v>53</v>
      </c>
      <c r="B6" s="17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BB6" s="3" t="s">
        <v>20</v>
      </c>
      <c r="BC6" s="2" t="s">
        <v>19</v>
      </c>
      <c r="BE6" s="255"/>
      <c r="BF6" s="15" t="s">
        <v>126</v>
      </c>
      <c r="BL6" s="16" t="s">
        <v>150</v>
      </c>
      <c r="BP6" s="173" t="s">
        <v>82</v>
      </c>
    </row>
    <row r="7" spans="1:70" ht="13.5" customHeight="1" thickBot="1">
      <c r="A7" s="175"/>
      <c r="B7" s="175"/>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BB7" s="3" t="s">
        <v>22</v>
      </c>
      <c r="BC7" s="2" t="s">
        <v>21</v>
      </c>
      <c r="BE7" s="256"/>
      <c r="BF7" s="15" t="s">
        <v>314</v>
      </c>
      <c r="BL7" s="16" t="s">
        <v>153</v>
      </c>
      <c r="BP7" s="172" t="s">
        <v>83</v>
      </c>
    </row>
    <row r="8" spans="1:70" ht="24.75" customHeight="1" thickBot="1">
      <c r="A8" s="175"/>
      <c r="B8" s="418" t="s">
        <v>276</v>
      </c>
      <c r="C8" s="418"/>
      <c r="D8" s="418"/>
      <c r="E8" s="418"/>
      <c r="F8" s="418"/>
      <c r="G8" s="418"/>
      <c r="H8" s="418"/>
      <c r="I8" s="418"/>
      <c r="J8" s="418"/>
      <c r="K8" s="418"/>
      <c r="L8" s="418"/>
      <c r="M8" s="418"/>
      <c r="N8" s="418"/>
      <c r="O8" s="418"/>
      <c r="P8" s="418"/>
      <c r="Q8" s="418"/>
      <c r="R8" s="418"/>
      <c r="S8" s="418"/>
      <c r="T8" s="418"/>
      <c r="U8" s="418"/>
      <c r="V8" s="418"/>
      <c r="W8" s="419"/>
      <c r="X8" s="296">
        <f>IF(F17="","",IF(AP25="対象外","対象外",'３（売上確認書） (記載例)'!AK31))</f>
        <v>200000</v>
      </c>
      <c r="Y8" s="297"/>
      <c r="Z8" s="297"/>
      <c r="AA8" s="297"/>
      <c r="AB8" s="297"/>
      <c r="AC8" s="297"/>
      <c r="AD8" s="297"/>
      <c r="AE8" s="297"/>
      <c r="AF8" s="297"/>
      <c r="AG8" s="298"/>
      <c r="AH8" s="21"/>
      <c r="BB8" s="9" t="s">
        <v>24</v>
      </c>
      <c r="BC8" s="8" t="s">
        <v>23</v>
      </c>
      <c r="BE8" s="252" t="s">
        <v>80</v>
      </c>
      <c r="BF8" s="15" t="s">
        <v>127</v>
      </c>
      <c r="BP8" s="172" t="s">
        <v>84</v>
      </c>
    </row>
    <row r="9" spans="1:70" ht="6" customHeight="1" thickBot="1">
      <c r="A9" s="175"/>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BB9" s="3" t="s">
        <v>26</v>
      </c>
      <c r="BC9" s="2" t="s">
        <v>25</v>
      </c>
      <c r="BE9" s="253"/>
      <c r="BF9" s="15" t="s">
        <v>128</v>
      </c>
      <c r="BP9" s="172" t="s">
        <v>85</v>
      </c>
    </row>
    <row r="10" spans="1:70" ht="24" customHeight="1" thickBot="1">
      <c r="A10" s="32" t="s">
        <v>52</v>
      </c>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BB10" s="9" t="s">
        <v>29</v>
      </c>
      <c r="BC10" s="8" t="s">
        <v>28</v>
      </c>
      <c r="BE10" s="173" t="s">
        <v>81</v>
      </c>
      <c r="BF10" s="15" t="s">
        <v>129</v>
      </c>
      <c r="BP10" s="173" t="s">
        <v>183</v>
      </c>
    </row>
    <row r="11" spans="1:70" ht="28.5" customHeight="1" thickBot="1">
      <c r="A11" s="377" t="s">
        <v>56</v>
      </c>
      <c r="B11" s="227"/>
      <c r="C11" s="227"/>
      <c r="D11" s="227"/>
      <c r="E11" s="368"/>
      <c r="F11" s="373" t="s">
        <v>7</v>
      </c>
      <c r="G11" s="373"/>
      <c r="H11" s="373"/>
      <c r="I11" s="373"/>
      <c r="J11" s="441" t="s">
        <v>214</v>
      </c>
      <c r="K11" s="441"/>
      <c r="L11" s="441"/>
      <c r="M11" s="441"/>
      <c r="N11" s="441"/>
      <c r="O11" s="441"/>
      <c r="P11" s="441"/>
      <c r="Q11" s="442"/>
      <c r="R11" s="291" t="s">
        <v>50</v>
      </c>
      <c r="S11" s="292"/>
      <c r="T11" s="292"/>
      <c r="U11" s="292"/>
      <c r="V11" s="293"/>
      <c r="W11" s="415" t="s">
        <v>194</v>
      </c>
      <c r="X11" s="416"/>
      <c r="Y11" s="416"/>
      <c r="Z11" s="416"/>
      <c r="AA11" s="416"/>
      <c r="AB11" s="416"/>
      <c r="AC11" s="416"/>
      <c r="AD11" s="416"/>
      <c r="AE11" s="416"/>
      <c r="AF11" s="416"/>
      <c r="AG11" s="416"/>
      <c r="AH11" s="417"/>
      <c r="AK11" s="409" t="b">
        <v>1</v>
      </c>
      <c r="AL11" s="410"/>
      <c r="AM11" s="410"/>
      <c r="AN11" s="411"/>
      <c r="AO11" s="409" t="b">
        <v>0</v>
      </c>
      <c r="AP11" s="410"/>
      <c r="AQ11" s="410"/>
      <c r="AR11" s="411"/>
      <c r="AS11" s="409" t="b">
        <v>0</v>
      </c>
      <c r="AT11" s="410"/>
      <c r="AU11" s="410"/>
      <c r="AV11" s="411"/>
      <c r="BB11" s="3" t="s">
        <v>31</v>
      </c>
      <c r="BC11" s="2" t="s">
        <v>30</v>
      </c>
      <c r="BE11" s="173" t="s">
        <v>82</v>
      </c>
      <c r="BF11" s="15" t="s">
        <v>130</v>
      </c>
      <c r="BP11" s="173" t="s">
        <v>87</v>
      </c>
    </row>
    <row r="12" spans="1:70" ht="39" customHeight="1" thickBot="1">
      <c r="A12" s="435"/>
      <c r="B12" s="218"/>
      <c r="C12" s="218"/>
      <c r="D12" s="218"/>
      <c r="E12" s="436"/>
      <c r="F12" s="294" t="s">
        <v>77</v>
      </c>
      <c r="G12" s="295"/>
      <c r="H12" s="295"/>
      <c r="I12" s="295"/>
      <c r="J12" s="295"/>
      <c r="K12" s="295"/>
      <c r="L12" s="299" t="s">
        <v>318</v>
      </c>
      <c r="M12" s="299"/>
      <c r="N12" s="299"/>
      <c r="O12" s="299"/>
      <c r="P12" s="299"/>
      <c r="Q12" s="299"/>
      <c r="R12" s="299"/>
      <c r="S12" s="299"/>
      <c r="T12" s="299"/>
      <c r="U12" s="299"/>
      <c r="V12" s="299"/>
      <c r="W12" s="299"/>
      <c r="X12" s="299"/>
      <c r="Y12" s="299"/>
      <c r="Z12" s="299"/>
      <c r="AA12" s="299"/>
      <c r="AB12" s="299"/>
      <c r="AC12" s="299"/>
      <c r="AD12" s="299"/>
      <c r="AE12" s="299"/>
      <c r="AF12" s="299"/>
      <c r="AG12" s="299"/>
      <c r="AH12" s="300"/>
      <c r="BB12" s="9" t="s">
        <v>33</v>
      </c>
      <c r="BC12" s="8" t="s">
        <v>32</v>
      </c>
      <c r="BE12" s="252" t="s">
        <v>83</v>
      </c>
      <c r="BF12" s="15" t="s">
        <v>131</v>
      </c>
      <c r="BP12" s="174" t="s">
        <v>88</v>
      </c>
    </row>
    <row r="13" spans="1:70" ht="16.5" customHeight="1" thickBot="1">
      <c r="A13" s="428" t="s">
        <v>0</v>
      </c>
      <c r="B13" s="429"/>
      <c r="C13" s="429"/>
      <c r="D13" s="429"/>
      <c r="E13" s="430"/>
      <c r="F13" s="431" t="s">
        <v>241</v>
      </c>
      <c r="G13" s="432"/>
      <c r="H13" s="432"/>
      <c r="I13" s="432"/>
      <c r="J13" s="432"/>
      <c r="K13" s="432"/>
      <c r="L13" s="432"/>
      <c r="M13" s="432"/>
      <c r="N13" s="432"/>
      <c r="O13" s="432"/>
      <c r="P13" s="432"/>
      <c r="Q13" s="432"/>
      <c r="R13" s="432"/>
      <c r="S13" s="432"/>
      <c r="T13" s="432"/>
      <c r="U13" s="432"/>
      <c r="V13" s="433" t="s">
        <v>1</v>
      </c>
      <c r="W13" s="429"/>
      <c r="X13" s="429"/>
      <c r="Y13" s="429"/>
      <c r="Z13" s="429"/>
      <c r="AA13" s="429"/>
      <c r="AB13" s="429"/>
      <c r="AC13" s="429"/>
      <c r="AD13" s="429"/>
      <c r="AE13" s="429"/>
      <c r="AF13" s="429"/>
      <c r="AG13" s="429"/>
      <c r="AH13" s="434"/>
      <c r="BB13" s="3" t="s">
        <v>35</v>
      </c>
      <c r="BC13" s="2" t="s">
        <v>34</v>
      </c>
      <c r="BE13" s="405"/>
      <c r="BF13" s="15" t="s">
        <v>132</v>
      </c>
      <c r="BP13" s="172" t="s">
        <v>89</v>
      </c>
    </row>
    <row r="14" spans="1:70" ht="33.75" customHeight="1" thickBot="1">
      <c r="A14" s="278" t="s">
        <v>2</v>
      </c>
      <c r="B14" s="279"/>
      <c r="C14" s="279"/>
      <c r="D14" s="279"/>
      <c r="E14" s="280"/>
      <c r="F14" s="281" t="s">
        <v>240</v>
      </c>
      <c r="G14" s="282"/>
      <c r="H14" s="282"/>
      <c r="I14" s="282"/>
      <c r="J14" s="282"/>
      <c r="K14" s="282"/>
      <c r="L14" s="282"/>
      <c r="M14" s="282"/>
      <c r="N14" s="282"/>
      <c r="O14" s="282"/>
      <c r="P14" s="282"/>
      <c r="Q14" s="282"/>
      <c r="R14" s="283"/>
      <c r="S14" s="283"/>
      <c r="T14" s="283"/>
      <c r="U14" s="283"/>
      <c r="V14" s="61" t="s">
        <v>319</v>
      </c>
      <c r="W14" s="62" t="s">
        <v>320</v>
      </c>
      <c r="X14" s="62" t="s">
        <v>169</v>
      </c>
      <c r="Y14" s="62" t="s">
        <v>321</v>
      </c>
      <c r="Z14" s="62" t="s">
        <v>169</v>
      </c>
      <c r="AA14" s="62" t="s">
        <v>169</v>
      </c>
      <c r="AB14" s="62" t="s">
        <v>169</v>
      </c>
      <c r="AC14" s="63" t="s">
        <v>169</v>
      </c>
      <c r="AD14" s="62" t="s">
        <v>169</v>
      </c>
      <c r="AE14" s="62" t="s">
        <v>322</v>
      </c>
      <c r="AF14" s="62" t="s">
        <v>169</v>
      </c>
      <c r="AG14" s="62" t="s">
        <v>169</v>
      </c>
      <c r="AH14" s="64" t="s">
        <v>169</v>
      </c>
      <c r="BB14" s="9" t="s">
        <v>37</v>
      </c>
      <c r="BC14" s="8" t="s">
        <v>36</v>
      </c>
      <c r="BE14" s="253"/>
      <c r="BF14" s="15" t="s">
        <v>133</v>
      </c>
      <c r="BP14" s="173" t="s">
        <v>90</v>
      </c>
    </row>
    <row r="15" spans="1:70" ht="31.5" customHeight="1" thickBot="1">
      <c r="A15" s="270" t="s">
        <v>54</v>
      </c>
      <c r="B15" s="271"/>
      <c r="C15" s="271"/>
      <c r="D15" s="271"/>
      <c r="E15" s="272"/>
      <c r="F15" s="276"/>
      <c r="G15" s="277"/>
      <c r="H15" s="277"/>
      <c r="I15" s="277"/>
      <c r="J15" s="277"/>
      <c r="K15" s="277"/>
      <c r="L15" s="277"/>
      <c r="M15" s="277"/>
      <c r="N15" s="277"/>
      <c r="O15" s="277"/>
      <c r="P15" s="277"/>
      <c r="Q15" s="277"/>
      <c r="R15" s="273" t="s">
        <v>55</v>
      </c>
      <c r="S15" s="230"/>
      <c r="T15" s="230"/>
      <c r="U15" s="230"/>
      <c r="V15" s="230"/>
      <c r="W15" s="274" t="s">
        <v>242</v>
      </c>
      <c r="X15" s="274"/>
      <c r="Y15" s="274"/>
      <c r="Z15" s="274"/>
      <c r="AA15" s="274"/>
      <c r="AB15" s="274"/>
      <c r="AC15" s="274"/>
      <c r="AD15" s="274"/>
      <c r="AE15" s="274"/>
      <c r="AF15" s="274"/>
      <c r="AG15" s="274"/>
      <c r="AH15" s="275"/>
      <c r="BB15" s="3" t="s">
        <v>39</v>
      </c>
      <c r="BC15" s="2" t="s">
        <v>38</v>
      </c>
      <c r="BE15" s="252" t="s">
        <v>84</v>
      </c>
      <c r="BF15" s="15" t="s">
        <v>134</v>
      </c>
      <c r="BP15" s="173" t="s">
        <v>91</v>
      </c>
    </row>
    <row r="16" spans="1:70" ht="29.25" customHeight="1" thickBot="1">
      <c r="A16" s="263" t="s">
        <v>3</v>
      </c>
      <c r="B16" s="264"/>
      <c r="C16" s="264"/>
      <c r="D16" s="264"/>
      <c r="E16" s="265"/>
      <c r="F16" s="266" t="s">
        <v>215</v>
      </c>
      <c r="G16" s="266"/>
      <c r="H16" s="266"/>
      <c r="I16" s="266"/>
      <c r="J16" s="266"/>
      <c r="K16" s="266"/>
      <c r="L16" s="266"/>
      <c r="M16" s="266"/>
      <c r="N16" s="266"/>
      <c r="O16" s="266"/>
      <c r="P16" s="266"/>
      <c r="Q16" s="266"/>
      <c r="R16" s="265" t="s">
        <v>4</v>
      </c>
      <c r="S16" s="267"/>
      <c r="T16" s="267"/>
      <c r="U16" s="267"/>
      <c r="V16" s="267"/>
      <c r="W16" s="268"/>
      <c r="X16" s="268"/>
      <c r="Y16" s="268"/>
      <c r="Z16" s="268"/>
      <c r="AA16" s="268"/>
      <c r="AB16" s="268"/>
      <c r="AC16" s="268"/>
      <c r="AD16" s="268"/>
      <c r="AE16" s="268"/>
      <c r="AF16" s="268"/>
      <c r="AG16" s="268"/>
      <c r="AH16" s="269"/>
      <c r="BB16" s="5" t="s">
        <v>41</v>
      </c>
      <c r="BC16" s="4" t="s">
        <v>40</v>
      </c>
      <c r="BE16" s="253"/>
      <c r="BF16" s="15" t="s">
        <v>135</v>
      </c>
      <c r="BP16" s="173" t="s">
        <v>92</v>
      </c>
    </row>
    <row r="17" spans="1:68" ht="33.75" customHeight="1" thickBot="1">
      <c r="A17" s="424" t="s">
        <v>5</v>
      </c>
      <c r="B17" s="425"/>
      <c r="C17" s="425"/>
      <c r="D17" s="425"/>
      <c r="E17" s="426"/>
      <c r="F17" s="427" t="s">
        <v>243</v>
      </c>
      <c r="G17" s="427"/>
      <c r="H17" s="427"/>
      <c r="I17" s="427"/>
      <c r="J17" s="427"/>
      <c r="K17" s="427"/>
      <c r="L17" s="427"/>
      <c r="M17" s="427"/>
      <c r="N17" s="427"/>
      <c r="O17" s="427"/>
      <c r="P17" s="427"/>
      <c r="Q17" s="427"/>
      <c r="R17" s="426" t="s">
        <v>6</v>
      </c>
      <c r="S17" s="440"/>
      <c r="T17" s="440"/>
      <c r="U17" s="440"/>
      <c r="V17" s="440"/>
      <c r="W17" s="437" t="s">
        <v>244</v>
      </c>
      <c r="X17" s="437"/>
      <c r="Y17" s="437"/>
      <c r="Z17" s="437"/>
      <c r="AA17" s="437"/>
      <c r="AB17" s="437"/>
      <c r="AC17" s="437"/>
      <c r="AD17" s="437"/>
      <c r="AE17" s="437"/>
      <c r="AF17" s="437"/>
      <c r="AG17" s="437"/>
      <c r="AH17" s="438"/>
      <c r="BB17" s="9" t="s">
        <v>43</v>
      </c>
      <c r="BC17" s="8" t="s">
        <v>42</v>
      </c>
      <c r="BE17" s="252" t="s">
        <v>85</v>
      </c>
      <c r="BF17" s="15" t="s">
        <v>136</v>
      </c>
      <c r="BP17" s="173" t="s">
        <v>93</v>
      </c>
    </row>
    <row r="18" spans="1:68" ht="22.5" customHeight="1" thickBot="1">
      <c r="A18" s="377" t="s">
        <v>76</v>
      </c>
      <c r="B18" s="378"/>
      <c r="C18" s="378"/>
      <c r="D18" s="378"/>
      <c r="E18" s="379"/>
      <c r="F18" s="373" t="s">
        <v>7</v>
      </c>
      <c r="G18" s="373"/>
      <c r="H18" s="373"/>
      <c r="I18" s="373"/>
      <c r="J18" s="399" t="s">
        <v>245</v>
      </c>
      <c r="K18" s="399"/>
      <c r="L18" s="399"/>
      <c r="M18" s="399"/>
      <c r="N18" s="399"/>
      <c r="O18" s="399"/>
      <c r="P18" s="399"/>
      <c r="Q18" s="400"/>
      <c r="R18" s="439" t="s">
        <v>57</v>
      </c>
      <c r="S18" s="373"/>
      <c r="T18" s="373"/>
      <c r="U18" s="373"/>
      <c r="V18" s="373"/>
      <c r="W18" s="422" t="s">
        <v>242</v>
      </c>
      <c r="X18" s="422"/>
      <c r="Y18" s="422"/>
      <c r="Z18" s="422"/>
      <c r="AA18" s="422"/>
      <c r="AB18" s="422"/>
      <c r="AC18" s="422"/>
      <c r="AD18" s="422"/>
      <c r="AE18" s="422"/>
      <c r="AF18" s="422"/>
      <c r="AG18" s="422"/>
      <c r="AH18" s="423"/>
      <c r="AP18" s="214" t="b">
        <v>0</v>
      </c>
      <c r="AQ18" s="214"/>
      <c r="AR18" s="214"/>
      <c r="AS18" s="214"/>
      <c r="AT18" s="214"/>
      <c r="AU18" s="214"/>
      <c r="BB18" s="3" t="s">
        <v>45</v>
      </c>
      <c r="BC18" s="2" t="s">
        <v>44</v>
      </c>
      <c r="BE18" s="253"/>
      <c r="BF18" s="15" t="s">
        <v>137</v>
      </c>
      <c r="BP18" s="173" t="s">
        <v>94</v>
      </c>
    </row>
    <row r="19" spans="1:68" ht="20.25" customHeight="1" thickBot="1">
      <c r="A19" s="380"/>
      <c r="B19" s="381"/>
      <c r="C19" s="381"/>
      <c r="D19" s="381"/>
      <c r="E19" s="382"/>
      <c r="F19" s="386" t="s">
        <v>83</v>
      </c>
      <c r="G19" s="387"/>
      <c r="H19" s="387"/>
      <c r="I19" s="387"/>
      <c r="J19" s="387"/>
      <c r="K19" s="387"/>
      <c r="L19" s="390" t="s">
        <v>246</v>
      </c>
      <c r="M19" s="390"/>
      <c r="N19" s="390"/>
      <c r="O19" s="390"/>
      <c r="P19" s="390"/>
      <c r="Q19" s="390"/>
      <c r="R19" s="390"/>
      <c r="S19" s="390"/>
      <c r="T19" s="390"/>
      <c r="U19" s="390"/>
      <c r="V19" s="390"/>
      <c r="W19" s="226" t="s">
        <v>142</v>
      </c>
      <c r="X19" s="227"/>
      <c r="Y19" s="227"/>
      <c r="Z19" s="227"/>
      <c r="AA19" s="227"/>
      <c r="AB19" s="227"/>
      <c r="AC19" s="227"/>
      <c r="AD19" s="227"/>
      <c r="AE19" s="227"/>
      <c r="AF19" s="227"/>
      <c r="AG19" s="227"/>
      <c r="AH19" s="228"/>
      <c r="AP19" s="213" t="str">
        <f>IF(AC21="無","無","")</f>
        <v/>
      </c>
      <c r="AQ19" s="213"/>
      <c r="AR19" s="213"/>
      <c r="AS19" s="213"/>
      <c r="AT19" s="213"/>
      <c r="AU19" s="213"/>
      <c r="BB19" s="9" t="s">
        <v>47</v>
      </c>
      <c r="BC19" s="8" t="s">
        <v>46</v>
      </c>
      <c r="BE19" s="252" t="s">
        <v>86</v>
      </c>
      <c r="BF19" s="15" t="s">
        <v>138</v>
      </c>
      <c r="BP19" s="173" t="s">
        <v>95</v>
      </c>
    </row>
    <row r="20" spans="1:68" ht="22.5" customHeight="1" thickBot="1">
      <c r="A20" s="380"/>
      <c r="B20" s="381"/>
      <c r="C20" s="381"/>
      <c r="D20" s="381"/>
      <c r="E20" s="382"/>
      <c r="F20" s="388"/>
      <c r="G20" s="389"/>
      <c r="H20" s="389"/>
      <c r="I20" s="389"/>
      <c r="J20" s="389"/>
      <c r="K20" s="389"/>
      <c r="L20" s="391"/>
      <c r="M20" s="391"/>
      <c r="N20" s="391"/>
      <c r="O20" s="391"/>
      <c r="P20" s="391"/>
      <c r="Q20" s="391"/>
      <c r="R20" s="391"/>
      <c r="S20" s="391"/>
      <c r="T20" s="391"/>
      <c r="U20" s="391"/>
      <c r="V20" s="391"/>
      <c r="W20" s="229" t="s">
        <v>143</v>
      </c>
      <c r="X20" s="230"/>
      <c r="Y20" s="230"/>
      <c r="Z20" s="230"/>
      <c r="AA20" s="230"/>
      <c r="AB20" s="231"/>
      <c r="AC20" s="232" t="s">
        <v>144</v>
      </c>
      <c r="AD20" s="232"/>
      <c r="AE20" s="232"/>
      <c r="AF20" s="232"/>
      <c r="AG20" s="232"/>
      <c r="AH20" s="233"/>
      <c r="AP20" s="213" t="b">
        <v>0</v>
      </c>
      <c r="AQ20" s="213"/>
      <c r="AR20" s="213"/>
      <c r="AS20" s="213"/>
      <c r="AT20" s="213"/>
      <c r="AU20" s="213"/>
      <c r="BB20" s="11" t="s">
        <v>49</v>
      </c>
      <c r="BC20" s="10" t="s">
        <v>48</v>
      </c>
      <c r="BE20" s="253"/>
      <c r="BF20" s="15" t="s">
        <v>139</v>
      </c>
      <c r="BP20" s="1" t="s">
        <v>175</v>
      </c>
    </row>
    <row r="21" spans="1:68" ht="16.5" customHeight="1" thickBot="1">
      <c r="A21" s="377" t="s">
        <v>230</v>
      </c>
      <c r="B21" s="378"/>
      <c r="C21" s="378"/>
      <c r="D21" s="378"/>
      <c r="E21" s="379"/>
      <c r="F21" s="223" t="s">
        <v>213</v>
      </c>
      <c r="G21" s="224"/>
      <c r="H21" s="224"/>
      <c r="I21" s="224"/>
      <c r="J21" s="224"/>
      <c r="K21" s="224"/>
      <c r="L21" s="224"/>
      <c r="M21" s="224"/>
      <c r="N21" s="224"/>
      <c r="O21" s="224"/>
      <c r="P21" s="224"/>
      <c r="Q21" s="224"/>
      <c r="R21" s="225"/>
      <c r="S21" s="221" t="s">
        <v>212</v>
      </c>
      <c r="T21" s="222"/>
      <c r="U21" s="222"/>
      <c r="V21" s="222"/>
      <c r="W21" s="234" t="s">
        <v>211</v>
      </c>
      <c r="X21" s="235"/>
      <c r="Y21" s="235"/>
      <c r="Z21" s="235"/>
      <c r="AA21" s="235"/>
      <c r="AB21" s="236"/>
      <c r="AC21" s="243" t="s">
        <v>145</v>
      </c>
      <c r="AD21" s="244"/>
      <c r="AE21" s="244"/>
      <c r="AF21" s="244"/>
      <c r="AG21" s="244"/>
      <c r="AH21" s="245"/>
      <c r="AP21" s="213" t="b">
        <v>0</v>
      </c>
      <c r="AQ21" s="213"/>
      <c r="AR21" s="213"/>
      <c r="AS21" s="213"/>
      <c r="AT21" s="213"/>
      <c r="AU21" s="213"/>
      <c r="AV21" s="60"/>
      <c r="BB21" s="66" t="s">
        <v>154</v>
      </c>
      <c r="BC21" s="67"/>
      <c r="BE21" s="173" t="s">
        <v>87</v>
      </c>
      <c r="BF21" s="15" t="s">
        <v>140</v>
      </c>
    </row>
    <row r="22" spans="1:68" ht="15" customHeight="1" thickBot="1">
      <c r="A22" s="380"/>
      <c r="B22" s="381"/>
      <c r="C22" s="381"/>
      <c r="D22" s="381"/>
      <c r="E22" s="382"/>
      <c r="F22" s="94"/>
      <c r="G22" s="215" t="s">
        <v>216</v>
      </c>
      <c r="H22" s="215"/>
      <c r="I22" s="215"/>
      <c r="J22" s="95"/>
      <c r="K22" s="215" t="s">
        <v>217</v>
      </c>
      <c r="L22" s="215"/>
      <c r="M22" s="215"/>
      <c r="N22" s="95"/>
      <c r="O22" s="215" t="s">
        <v>218</v>
      </c>
      <c r="P22" s="215"/>
      <c r="Q22" s="215"/>
      <c r="R22" s="70"/>
      <c r="S22" s="392"/>
      <c r="T22" s="393"/>
      <c r="U22" s="393"/>
      <c r="V22" s="393"/>
      <c r="W22" s="237"/>
      <c r="X22" s="238"/>
      <c r="Y22" s="238"/>
      <c r="Z22" s="238"/>
      <c r="AA22" s="238"/>
      <c r="AB22" s="239"/>
      <c r="AC22" s="246"/>
      <c r="AD22" s="247"/>
      <c r="AE22" s="247"/>
      <c r="AF22" s="247"/>
      <c r="AG22" s="247"/>
      <c r="AH22" s="248"/>
      <c r="AP22" s="213" t="b">
        <v>0</v>
      </c>
      <c r="AQ22" s="213"/>
      <c r="AR22" s="213"/>
      <c r="AS22" s="213"/>
      <c r="AT22" s="213"/>
      <c r="AU22" s="213"/>
      <c r="AV22" s="60"/>
      <c r="BE22" s="406" t="s">
        <v>88</v>
      </c>
      <c r="BF22" s="15" t="s">
        <v>198</v>
      </c>
    </row>
    <row r="23" spans="1:68" ht="15" customHeight="1" thickBot="1">
      <c r="A23" s="380"/>
      <c r="B23" s="381"/>
      <c r="C23" s="381"/>
      <c r="D23" s="381"/>
      <c r="E23" s="382"/>
      <c r="F23" s="74"/>
      <c r="G23" s="216"/>
      <c r="H23" s="216"/>
      <c r="I23" s="216"/>
      <c r="J23" s="75"/>
      <c r="K23" s="216"/>
      <c r="L23" s="216"/>
      <c r="M23" s="216"/>
      <c r="N23" s="75"/>
      <c r="O23" s="216"/>
      <c r="P23" s="216"/>
      <c r="Q23" s="216"/>
      <c r="R23" s="76"/>
      <c r="S23" s="394"/>
      <c r="T23" s="395"/>
      <c r="U23" s="395"/>
      <c r="V23" s="395"/>
      <c r="W23" s="237"/>
      <c r="X23" s="238"/>
      <c r="Y23" s="238"/>
      <c r="Z23" s="238"/>
      <c r="AA23" s="238"/>
      <c r="AB23" s="239"/>
      <c r="AC23" s="246"/>
      <c r="AD23" s="247"/>
      <c r="AE23" s="247"/>
      <c r="AF23" s="247"/>
      <c r="AG23" s="247"/>
      <c r="AH23" s="248"/>
      <c r="AP23" s="68"/>
      <c r="AQ23" s="68"/>
      <c r="AR23" s="68"/>
      <c r="AS23" s="68"/>
      <c r="AT23" s="68"/>
      <c r="AU23" s="68"/>
      <c r="AV23" s="60"/>
      <c r="BE23" s="407"/>
      <c r="BF23" s="15" t="s">
        <v>199</v>
      </c>
    </row>
    <row r="24" spans="1:68" ht="15" customHeight="1" thickBot="1">
      <c r="A24" s="383"/>
      <c r="B24" s="384"/>
      <c r="C24" s="384"/>
      <c r="D24" s="384"/>
      <c r="E24" s="385"/>
      <c r="F24" s="72"/>
      <c r="G24" s="73"/>
      <c r="H24" s="398" t="s">
        <v>224</v>
      </c>
      <c r="I24" s="398"/>
      <c r="J24" s="398"/>
      <c r="K24" s="398"/>
      <c r="L24" s="398"/>
      <c r="M24" s="398"/>
      <c r="N24" s="398"/>
      <c r="O24" s="398"/>
      <c r="P24" s="398"/>
      <c r="Q24" s="398"/>
      <c r="R24" s="71"/>
      <c r="S24" s="396"/>
      <c r="T24" s="397"/>
      <c r="U24" s="397"/>
      <c r="V24" s="397"/>
      <c r="W24" s="240"/>
      <c r="X24" s="241"/>
      <c r="Y24" s="241"/>
      <c r="Z24" s="241"/>
      <c r="AA24" s="241"/>
      <c r="AB24" s="242"/>
      <c r="AC24" s="249"/>
      <c r="AD24" s="250"/>
      <c r="AE24" s="250"/>
      <c r="AF24" s="250"/>
      <c r="AG24" s="250"/>
      <c r="AH24" s="251"/>
      <c r="AP24" s="35"/>
      <c r="AQ24" s="35"/>
      <c r="AR24" s="35"/>
      <c r="AS24" s="35"/>
      <c r="AT24" s="35"/>
      <c r="AU24" s="35"/>
      <c r="AV24" s="60"/>
      <c r="BE24" s="407"/>
      <c r="BF24" s="15" t="s">
        <v>200</v>
      </c>
    </row>
    <row r="25" spans="1:68" ht="33.75" customHeight="1" thickBot="1">
      <c r="A25" s="374" t="s">
        <v>151</v>
      </c>
      <c r="B25" s="262"/>
      <c r="C25" s="262"/>
      <c r="D25" s="262"/>
      <c r="E25" s="262"/>
      <c r="F25" s="262"/>
      <c r="G25" s="262"/>
      <c r="H25" s="262"/>
      <c r="I25" s="259" t="s">
        <v>263</v>
      </c>
      <c r="J25" s="260"/>
      <c r="K25" s="260"/>
      <c r="L25" s="261"/>
      <c r="M25" s="262" t="s">
        <v>165</v>
      </c>
      <c r="N25" s="258"/>
      <c r="O25" s="258"/>
      <c r="P25" s="258"/>
      <c r="Q25" s="258"/>
      <c r="R25" s="258"/>
      <c r="S25" s="258"/>
      <c r="T25" s="259" t="s">
        <v>263</v>
      </c>
      <c r="U25" s="260"/>
      <c r="V25" s="260"/>
      <c r="W25" s="261"/>
      <c r="X25" s="258" t="s">
        <v>166</v>
      </c>
      <c r="Y25" s="258"/>
      <c r="Z25" s="258"/>
      <c r="AA25" s="258"/>
      <c r="AB25" s="258"/>
      <c r="AC25" s="258"/>
      <c r="AD25" s="258"/>
      <c r="AE25" s="259" t="s">
        <v>264</v>
      </c>
      <c r="AF25" s="260"/>
      <c r="AG25" s="260"/>
      <c r="AH25" s="375"/>
      <c r="AP25" s="412" t="str">
        <f>IF($AP$18=TRUE,"対象外",IF(AND($AP$19="無",$AP$20=TRUE,$AP$21=TRUE,$AP$22=TRUE),"対象外",""))</f>
        <v/>
      </c>
      <c r="AQ25" s="413"/>
      <c r="AR25" s="413"/>
      <c r="AS25" s="413"/>
      <c r="AT25" s="413"/>
      <c r="AU25" s="414"/>
      <c r="BE25" s="407"/>
      <c r="BF25" s="15" t="s">
        <v>201</v>
      </c>
    </row>
    <row r="26" spans="1:68" ht="21" customHeight="1" thickBot="1">
      <c r="A26" s="226" t="s">
        <v>58</v>
      </c>
      <c r="B26" s="227"/>
      <c r="C26" s="227"/>
      <c r="D26" s="227"/>
      <c r="E26" s="368"/>
      <c r="F26" s="373" t="s">
        <v>8</v>
      </c>
      <c r="G26" s="373"/>
      <c r="H26" s="373"/>
      <c r="I26" s="217" t="s">
        <v>59</v>
      </c>
      <c r="J26" s="218"/>
      <c r="K26" s="218"/>
      <c r="L26" s="218"/>
      <c r="M26" s="218"/>
      <c r="N26" s="218"/>
      <c r="O26" s="218"/>
      <c r="P26" s="218"/>
      <c r="Q26" s="218"/>
      <c r="R26" s="401" t="s">
        <v>161</v>
      </c>
      <c r="S26" s="292"/>
      <c r="T26" s="292"/>
      <c r="U26" s="292"/>
      <c r="V26" s="292"/>
      <c r="W26" s="292"/>
      <c r="X26" s="292"/>
      <c r="Y26" s="292"/>
      <c r="Z26" s="292"/>
      <c r="AA26" s="292"/>
      <c r="AB26" s="292"/>
      <c r="AC26" s="292"/>
      <c r="AD26" s="292"/>
      <c r="AE26" s="292"/>
      <c r="AF26" s="292"/>
      <c r="AG26" s="292"/>
      <c r="AH26" s="293"/>
      <c r="AK26" s="376"/>
      <c r="AL26" s="376"/>
      <c r="AM26" s="376"/>
      <c r="AN26" s="376"/>
      <c r="AO26" s="376"/>
      <c r="AP26" s="376"/>
      <c r="BE26" s="408"/>
      <c r="BF26" s="15" t="s">
        <v>202</v>
      </c>
    </row>
    <row r="27" spans="1:68" ht="28.5" customHeight="1" thickBot="1">
      <c r="A27" s="369"/>
      <c r="B27" s="370"/>
      <c r="C27" s="370"/>
      <c r="D27" s="370"/>
      <c r="E27" s="371"/>
      <c r="F27" s="372" t="str">
        <f>IF($I$27="","",VLOOKUP($I$27,$BB$1:$BC$21,2,0))</f>
        <v>I</v>
      </c>
      <c r="G27" s="372"/>
      <c r="H27" s="372"/>
      <c r="I27" s="219" t="s">
        <v>27</v>
      </c>
      <c r="J27" s="220"/>
      <c r="K27" s="220"/>
      <c r="L27" s="220"/>
      <c r="M27" s="220"/>
      <c r="N27" s="220"/>
      <c r="O27" s="220"/>
      <c r="P27" s="220"/>
      <c r="Q27" s="220"/>
      <c r="R27" s="402" t="s">
        <v>247</v>
      </c>
      <c r="S27" s="403"/>
      <c r="T27" s="403"/>
      <c r="U27" s="403"/>
      <c r="V27" s="403"/>
      <c r="W27" s="403"/>
      <c r="X27" s="403"/>
      <c r="Y27" s="403"/>
      <c r="Z27" s="403"/>
      <c r="AA27" s="403"/>
      <c r="AB27" s="403"/>
      <c r="AC27" s="403"/>
      <c r="AD27" s="403"/>
      <c r="AE27" s="403"/>
      <c r="AF27" s="403"/>
      <c r="AG27" s="403"/>
      <c r="AH27" s="404"/>
      <c r="AJ27" s="12"/>
      <c r="BE27" s="252" t="s">
        <v>89</v>
      </c>
      <c r="BF27" s="15" t="s">
        <v>203</v>
      </c>
    </row>
    <row r="28" spans="1:68" ht="36.75" customHeight="1" thickBot="1">
      <c r="A28" s="209" t="s">
        <v>278</v>
      </c>
      <c r="B28" s="210"/>
      <c r="C28" s="210"/>
      <c r="D28" s="210"/>
      <c r="E28" s="210"/>
      <c r="F28" s="210"/>
      <c r="G28" s="210"/>
      <c r="H28" s="210"/>
      <c r="I28" s="207"/>
      <c r="J28" s="207"/>
      <c r="K28" s="211"/>
      <c r="L28" s="212" t="s">
        <v>279</v>
      </c>
      <c r="M28" s="210"/>
      <c r="N28" s="210"/>
      <c r="O28" s="210"/>
      <c r="P28" s="210"/>
      <c r="Q28" s="210"/>
      <c r="R28" s="210"/>
      <c r="S28" s="210"/>
      <c r="T28" s="210"/>
      <c r="U28" s="207"/>
      <c r="V28" s="207"/>
      <c r="W28" s="211"/>
      <c r="X28" s="212" t="s">
        <v>280</v>
      </c>
      <c r="Y28" s="210"/>
      <c r="Z28" s="210"/>
      <c r="AA28" s="210"/>
      <c r="AB28" s="210"/>
      <c r="AC28" s="210"/>
      <c r="AD28" s="210"/>
      <c r="AE28" s="210"/>
      <c r="AF28" s="210"/>
      <c r="AG28" s="207"/>
      <c r="AH28" s="208"/>
      <c r="BE28" s="253"/>
      <c r="BF28" s="15" t="s">
        <v>204</v>
      </c>
    </row>
    <row r="29" spans="1:68" ht="12" customHeight="1" thickBot="1">
      <c r="A29" s="33"/>
      <c r="B29" s="33"/>
      <c r="C29" s="33"/>
      <c r="D29" s="33"/>
      <c r="E29" s="33"/>
      <c r="F29" s="33"/>
      <c r="G29" s="33"/>
      <c r="H29" s="33"/>
      <c r="I29" s="33"/>
      <c r="J29" s="33"/>
      <c r="K29" s="33"/>
      <c r="L29" s="33"/>
      <c r="M29" s="33"/>
      <c r="N29" s="33"/>
      <c r="O29" s="33"/>
      <c r="P29" s="33"/>
      <c r="Q29" s="33"/>
      <c r="R29" s="34"/>
      <c r="S29" s="34"/>
      <c r="T29" s="34"/>
      <c r="U29" s="34"/>
      <c r="V29" s="34"/>
      <c r="W29" s="34"/>
      <c r="X29" s="34"/>
      <c r="Y29" s="34"/>
      <c r="Z29" s="34"/>
      <c r="AA29" s="34"/>
      <c r="AB29" s="34"/>
      <c r="AC29" s="34"/>
      <c r="AD29" s="34"/>
      <c r="AE29" s="34"/>
      <c r="AF29" s="34"/>
      <c r="AG29" s="34"/>
      <c r="AH29" s="34"/>
      <c r="AK29" s="376"/>
      <c r="AL29" s="376"/>
      <c r="AM29" s="376"/>
      <c r="AN29" s="376"/>
      <c r="AO29" s="376"/>
      <c r="AP29" s="376"/>
      <c r="BE29" s="173" t="s">
        <v>90</v>
      </c>
      <c r="BF29" s="15" t="s">
        <v>205</v>
      </c>
    </row>
    <row r="30" spans="1:68" ht="20.25" customHeight="1" thickBot="1">
      <c r="A30" s="98" t="s">
        <v>309</v>
      </c>
      <c r="B30" s="97"/>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BE30" s="173" t="s">
        <v>91</v>
      </c>
      <c r="BF30" s="15" t="s">
        <v>206</v>
      </c>
    </row>
    <row r="31" spans="1:68" ht="36" customHeight="1" thickBot="1">
      <c r="A31" s="318" t="s">
        <v>281</v>
      </c>
      <c r="B31" s="319"/>
      <c r="C31" s="319"/>
      <c r="D31" s="319"/>
      <c r="E31" s="319"/>
      <c r="F31" s="319"/>
      <c r="G31" s="319"/>
      <c r="H31" s="319"/>
      <c r="I31" s="319"/>
      <c r="J31" s="319"/>
      <c r="K31" s="319"/>
      <c r="L31" s="319"/>
      <c r="M31" s="319"/>
      <c r="N31" s="319"/>
      <c r="O31" s="319"/>
      <c r="P31" s="319"/>
      <c r="Q31" s="319"/>
      <c r="R31" s="319"/>
      <c r="S31" s="319"/>
      <c r="T31" s="319"/>
      <c r="U31" s="319"/>
      <c r="V31" s="320"/>
      <c r="W31" s="321"/>
      <c r="X31" s="321"/>
      <c r="Y31" s="321"/>
      <c r="Z31" s="322"/>
      <c r="AA31" s="99"/>
      <c r="AB31" s="99"/>
      <c r="AC31" s="99"/>
      <c r="AD31" s="99"/>
      <c r="AE31" s="99"/>
      <c r="AF31" s="99"/>
      <c r="AG31" s="99"/>
      <c r="AH31" s="99"/>
      <c r="BE31" s="173" t="s">
        <v>92</v>
      </c>
      <c r="BF31" s="15" t="s">
        <v>207</v>
      </c>
    </row>
    <row r="32" spans="1:68" ht="13.15" thickBot="1">
      <c r="A32" s="162"/>
      <c r="B32" s="162"/>
      <c r="C32" s="162"/>
      <c r="D32" s="162"/>
      <c r="E32" s="162"/>
      <c r="F32" s="162"/>
      <c r="G32" s="162"/>
      <c r="H32" s="162"/>
      <c r="I32" s="162"/>
      <c r="J32" s="162"/>
      <c r="K32" s="162"/>
      <c r="L32" s="162"/>
      <c r="M32" s="162"/>
      <c r="N32" s="162"/>
      <c r="O32" s="162"/>
      <c r="P32" s="162"/>
      <c r="Q32" s="162"/>
      <c r="R32" s="162"/>
      <c r="S32" s="162"/>
      <c r="T32" s="162"/>
      <c r="U32" s="162"/>
      <c r="V32" s="99"/>
      <c r="W32" s="99"/>
      <c r="X32" s="99"/>
      <c r="Y32" s="99"/>
      <c r="Z32" s="99"/>
      <c r="AA32" s="99"/>
      <c r="AB32" s="99"/>
      <c r="AC32" s="99"/>
      <c r="AD32" s="99"/>
      <c r="AE32" s="99"/>
      <c r="AF32" s="99"/>
      <c r="AG32" s="99"/>
      <c r="AH32" s="99"/>
      <c r="BE32" s="173" t="s">
        <v>93</v>
      </c>
      <c r="BF32" s="15" t="s">
        <v>208</v>
      </c>
    </row>
    <row r="33" spans="1:58" ht="24.75" customHeight="1" thickBot="1">
      <c r="A33" s="323" t="s">
        <v>239</v>
      </c>
      <c r="B33" s="323"/>
      <c r="C33" s="323"/>
      <c r="D33" s="323"/>
      <c r="E33" s="323"/>
      <c r="F33" s="323"/>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323"/>
      <c r="BA33" s="1"/>
      <c r="BE33" s="173" t="s">
        <v>94</v>
      </c>
      <c r="BF33" s="15" t="s">
        <v>209</v>
      </c>
    </row>
    <row r="34" spans="1:58" ht="15" customHeight="1" thickBot="1">
      <c r="A34" s="324" t="s">
        <v>70</v>
      </c>
      <c r="B34" s="325"/>
      <c r="C34" s="325"/>
      <c r="D34" s="325"/>
      <c r="E34" s="326"/>
      <c r="F34" s="333" t="s">
        <v>68</v>
      </c>
      <c r="G34" s="334"/>
      <c r="H34" s="334"/>
      <c r="I34" s="334"/>
      <c r="J34" s="334"/>
      <c r="K34" s="334"/>
      <c r="L34" s="334"/>
      <c r="M34" s="334"/>
      <c r="N34" s="334"/>
      <c r="O34" s="334"/>
      <c r="P34" s="334"/>
      <c r="Q34" s="334"/>
      <c r="R34" s="334"/>
      <c r="S34" s="335"/>
      <c r="T34" s="333" t="s">
        <v>69</v>
      </c>
      <c r="U34" s="334"/>
      <c r="V34" s="334"/>
      <c r="W34" s="334"/>
      <c r="X34" s="334"/>
      <c r="Y34" s="334"/>
      <c r="Z34" s="334"/>
      <c r="AA34" s="334"/>
      <c r="AB34" s="334"/>
      <c r="AC34" s="334"/>
      <c r="AD34" s="334"/>
      <c r="AE34" s="334"/>
      <c r="AF34" s="334"/>
      <c r="AG34" s="334"/>
      <c r="AH34" s="336"/>
      <c r="BA34" s="1"/>
      <c r="BE34" s="173" t="s">
        <v>95</v>
      </c>
      <c r="BF34" s="15" t="s">
        <v>210</v>
      </c>
    </row>
    <row r="35" spans="1:58" ht="10.5" customHeight="1" thickBot="1">
      <c r="A35" s="327"/>
      <c r="B35" s="328"/>
      <c r="C35" s="328"/>
      <c r="D35" s="328"/>
      <c r="E35" s="329"/>
      <c r="F35" s="337"/>
      <c r="G35" s="338"/>
      <c r="H35" s="338"/>
      <c r="I35" s="338"/>
      <c r="J35" s="338"/>
      <c r="K35" s="338"/>
      <c r="L35" s="338"/>
      <c r="M35" s="338"/>
      <c r="N35" s="343" t="s">
        <v>71</v>
      </c>
      <c r="O35" s="343"/>
      <c r="P35" s="343"/>
      <c r="Q35" s="345" t="s">
        <v>72</v>
      </c>
      <c r="R35" s="345"/>
      <c r="S35" s="346"/>
      <c r="T35" s="337"/>
      <c r="U35" s="338"/>
      <c r="V35" s="338"/>
      <c r="W35" s="338"/>
      <c r="X35" s="338"/>
      <c r="Y35" s="338"/>
      <c r="Z35" s="338"/>
      <c r="AA35" s="338"/>
      <c r="AB35" s="349"/>
      <c r="AC35" s="343" t="s">
        <v>225</v>
      </c>
      <c r="AD35" s="343"/>
      <c r="AE35" s="343"/>
      <c r="AF35" s="345" t="s">
        <v>73</v>
      </c>
      <c r="AG35" s="345"/>
      <c r="AH35" s="352"/>
      <c r="BA35" s="1"/>
      <c r="BF35" s="163" t="s">
        <v>317</v>
      </c>
    </row>
    <row r="36" spans="1:58" ht="10.5" customHeight="1">
      <c r="A36" s="327"/>
      <c r="B36" s="328"/>
      <c r="C36" s="328"/>
      <c r="D36" s="328"/>
      <c r="E36" s="329"/>
      <c r="F36" s="339"/>
      <c r="G36" s="340"/>
      <c r="H36" s="340"/>
      <c r="I36" s="340"/>
      <c r="J36" s="340"/>
      <c r="K36" s="340"/>
      <c r="L36" s="340"/>
      <c r="M36" s="340"/>
      <c r="N36" s="344"/>
      <c r="O36" s="344"/>
      <c r="P36" s="344"/>
      <c r="Q36" s="347"/>
      <c r="R36" s="347"/>
      <c r="S36" s="348"/>
      <c r="T36" s="339"/>
      <c r="U36" s="340"/>
      <c r="V36" s="340"/>
      <c r="W36" s="340"/>
      <c r="X36" s="340"/>
      <c r="Y36" s="340"/>
      <c r="Z36" s="340"/>
      <c r="AA36" s="340"/>
      <c r="AB36" s="350"/>
      <c r="AC36" s="344"/>
      <c r="AD36" s="344"/>
      <c r="AE36" s="344"/>
      <c r="AF36" s="347"/>
      <c r="AG36" s="347"/>
      <c r="AH36" s="353"/>
      <c r="BA36" s="1"/>
    </row>
    <row r="37" spans="1:58" ht="10.5" customHeight="1">
      <c r="A37" s="327"/>
      <c r="B37" s="328"/>
      <c r="C37" s="328"/>
      <c r="D37" s="328"/>
      <c r="E37" s="329"/>
      <c r="F37" s="339"/>
      <c r="G37" s="340"/>
      <c r="H37" s="340"/>
      <c r="I37" s="340"/>
      <c r="J37" s="340"/>
      <c r="K37" s="340"/>
      <c r="L37" s="340"/>
      <c r="M37" s="340"/>
      <c r="N37" s="347" t="s">
        <v>192</v>
      </c>
      <c r="O37" s="347"/>
      <c r="P37" s="347"/>
      <c r="Q37" s="347"/>
      <c r="R37" s="347"/>
      <c r="S37" s="348"/>
      <c r="T37" s="339"/>
      <c r="U37" s="340"/>
      <c r="V37" s="340"/>
      <c r="W37" s="340"/>
      <c r="X37" s="340"/>
      <c r="Y37" s="340"/>
      <c r="Z37" s="340"/>
      <c r="AA37" s="340"/>
      <c r="AB37" s="350"/>
      <c r="AC37" s="347" t="s">
        <v>74</v>
      </c>
      <c r="AD37" s="347"/>
      <c r="AE37" s="347"/>
      <c r="AF37" s="100"/>
      <c r="AG37" s="100"/>
      <c r="AH37" s="101"/>
      <c r="BA37" s="1"/>
    </row>
    <row r="38" spans="1:58" ht="10.5" customHeight="1">
      <c r="A38" s="330"/>
      <c r="B38" s="331"/>
      <c r="C38" s="331"/>
      <c r="D38" s="331"/>
      <c r="E38" s="332"/>
      <c r="F38" s="341"/>
      <c r="G38" s="342"/>
      <c r="H38" s="342"/>
      <c r="I38" s="342"/>
      <c r="J38" s="342"/>
      <c r="K38" s="342"/>
      <c r="L38" s="342"/>
      <c r="M38" s="342"/>
      <c r="N38" s="354"/>
      <c r="O38" s="354"/>
      <c r="P38" s="354"/>
      <c r="Q38" s="354"/>
      <c r="R38" s="354"/>
      <c r="S38" s="355"/>
      <c r="T38" s="341"/>
      <c r="U38" s="342"/>
      <c r="V38" s="342"/>
      <c r="W38" s="342"/>
      <c r="X38" s="342"/>
      <c r="Y38" s="342"/>
      <c r="Z38" s="342"/>
      <c r="AA38" s="342"/>
      <c r="AB38" s="351"/>
      <c r="AC38" s="354"/>
      <c r="AD38" s="354"/>
      <c r="AE38" s="354"/>
      <c r="AF38" s="102"/>
      <c r="AG38" s="102"/>
      <c r="AH38" s="103"/>
      <c r="BA38" s="1"/>
    </row>
    <row r="39" spans="1:58" ht="28.5" customHeight="1">
      <c r="A39" s="356" t="s">
        <v>65</v>
      </c>
      <c r="B39" s="357"/>
      <c r="C39" s="357"/>
      <c r="D39" s="357"/>
      <c r="E39" s="358"/>
      <c r="F39" s="359" t="s">
        <v>66</v>
      </c>
      <c r="G39" s="360"/>
      <c r="H39" s="360"/>
      <c r="I39" s="361"/>
      <c r="J39" s="362"/>
      <c r="K39" s="363"/>
      <c r="L39" s="363"/>
      <c r="M39" s="363"/>
      <c r="N39" s="363"/>
      <c r="O39" s="363"/>
      <c r="P39" s="363"/>
      <c r="Q39" s="364"/>
      <c r="R39" s="359" t="s">
        <v>67</v>
      </c>
      <c r="S39" s="360"/>
      <c r="T39" s="360"/>
      <c r="U39" s="361"/>
      <c r="V39" s="365"/>
      <c r="W39" s="366"/>
      <c r="X39" s="366"/>
      <c r="Y39" s="366"/>
      <c r="Z39" s="366"/>
      <c r="AA39" s="366"/>
      <c r="AB39" s="366"/>
      <c r="AC39" s="366"/>
      <c r="AD39" s="366"/>
      <c r="AE39" s="366"/>
      <c r="AF39" s="366"/>
      <c r="AG39" s="366"/>
      <c r="AH39" s="367"/>
      <c r="BA39" s="1"/>
    </row>
    <row r="40" spans="1:58" ht="26.25" customHeight="1">
      <c r="A40" s="304" t="s">
        <v>64</v>
      </c>
      <c r="B40" s="305"/>
      <c r="C40" s="305"/>
      <c r="D40" s="305"/>
      <c r="E40" s="306"/>
      <c r="F40" s="310" t="s">
        <v>193</v>
      </c>
      <c r="G40" s="311"/>
      <c r="H40" s="311"/>
      <c r="I40" s="311"/>
      <c r="J40" s="312"/>
      <c r="K40" s="313"/>
      <c r="L40" s="313"/>
      <c r="M40" s="313"/>
      <c r="N40" s="313"/>
      <c r="O40" s="313"/>
      <c r="P40" s="313"/>
      <c r="Q40" s="313"/>
      <c r="R40" s="313"/>
      <c r="S40" s="313"/>
      <c r="T40" s="313"/>
      <c r="U40" s="313"/>
      <c r="V40" s="313"/>
      <c r="W40" s="313"/>
      <c r="X40" s="313"/>
      <c r="Y40" s="313"/>
      <c r="Z40" s="313"/>
      <c r="AA40" s="313"/>
      <c r="AB40" s="313"/>
      <c r="AC40" s="313"/>
      <c r="AD40" s="313"/>
      <c r="AE40" s="313"/>
      <c r="AF40" s="313"/>
      <c r="AG40" s="313"/>
      <c r="AH40" s="314"/>
      <c r="BA40" s="1"/>
    </row>
    <row r="41" spans="1:58" ht="34.5" customHeight="1" thickBot="1">
      <c r="A41" s="307"/>
      <c r="B41" s="308"/>
      <c r="C41" s="308"/>
      <c r="D41" s="308"/>
      <c r="E41" s="309"/>
      <c r="F41" s="315"/>
      <c r="G41" s="316"/>
      <c r="H41" s="316"/>
      <c r="I41" s="316"/>
      <c r="J41" s="316"/>
      <c r="K41" s="316"/>
      <c r="L41" s="316"/>
      <c r="M41" s="316"/>
      <c r="N41" s="316"/>
      <c r="O41" s="316"/>
      <c r="P41" s="316"/>
      <c r="Q41" s="316"/>
      <c r="R41" s="316"/>
      <c r="S41" s="316"/>
      <c r="T41" s="316"/>
      <c r="U41" s="316"/>
      <c r="V41" s="316"/>
      <c r="W41" s="316"/>
      <c r="X41" s="316"/>
      <c r="Y41" s="316"/>
      <c r="Z41" s="316"/>
      <c r="AA41" s="316"/>
      <c r="AB41" s="316"/>
      <c r="AC41" s="316"/>
      <c r="AD41" s="316"/>
      <c r="AE41" s="316"/>
      <c r="AF41" s="316"/>
      <c r="AG41" s="316"/>
      <c r="AH41" s="317"/>
      <c r="BA41" s="1"/>
    </row>
    <row r="42" spans="1:58" ht="34.5" customHeight="1"/>
  </sheetData>
  <sheetProtection selectLockedCells="1"/>
  <mergeCells count="116">
    <mergeCell ref="A39:E39"/>
    <mergeCell ref="F39:I39"/>
    <mergeCell ref="J39:Q39"/>
    <mergeCell ref="R39:U39"/>
    <mergeCell ref="V39:AH39"/>
    <mergeCell ref="A40:E41"/>
    <mergeCell ref="F40:I40"/>
    <mergeCell ref="J40:AH40"/>
    <mergeCell ref="F41:AH41"/>
    <mergeCell ref="T35:AA38"/>
    <mergeCell ref="AB35:AB38"/>
    <mergeCell ref="AC35:AE36"/>
    <mergeCell ref="AF35:AH36"/>
    <mergeCell ref="N37:P38"/>
    <mergeCell ref="Q37:S38"/>
    <mergeCell ref="AC37:AE38"/>
    <mergeCell ref="AK29:AP29"/>
    <mergeCell ref="A31:U31"/>
    <mergeCell ref="V31:Z31"/>
    <mergeCell ref="A33:AH33"/>
    <mergeCell ref="A34:E38"/>
    <mergeCell ref="F34:S34"/>
    <mergeCell ref="T34:AH34"/>
    <mergeCell ref="F35:M38"/>
    <mergeCell ref="N35:P36"/>
    <mergeCell ref="Q35:S36"/>
    <mergeCell ref="BE27:BE28"/>
    <mergeCell ref="A28:H28"/>
    <mergeCell ref="I28:K28"/>
    <mergeCell ref="L28:T28"/>
    <mergeCell ref="U28:W28"/>
    <mergeCell ref="X28:AF28"/>
    <mergeCell ref="AG28:AH28"/>
    <mergeCell ref="A26:E27"/>
    <mergeCell ref="F26:H26"/>
    <mergeCell ref="I26:Q26"/>
    <mergeCell ref="R26:AH26"/>
    <mergeCell ref="AK26:AP26"/>
    <mergeCell ref="F27:H27"/>
    <mergeCell ref="I27:Q27"/>
    <mergeCell ref="R27:AH27"/>
    <mergeCell ref="AP22:AU22"/>
    <mergeCell ref="BE22:BE26"/>
    <mergeCell ref="H24:Q24"/>
    <mergeCell ref="A25:H25"/>
    <mergeCell ref="I25:L25"/>
    <mergeCell ref="M25:S25"/>
    <mergeCell ref="T25:W25"/>
    <mergeCell ref="X25:AD25"/>
    <mergeCell ref="AE25:AH25"/>
    <mergeCell ref="AP25:AU25"/>
    <mergeCell ref="A21:E24"/>
    <mergeCell ref="F21:R21"/>
    <mergeCell ref="S21:V21"/>
    <mergeCell ref="W21:AB24"/>
    <mergeCell ref="AC21:AH24"/>
    <mergeCell ref="AP21:AU21"/>
    <mergeCell ref="G22:I23"/>
    <mergeCell ref="K22:M23"/>
    <mergeCell ref="O22:Q23"/>
    <mergeCell ref="S22:V24"/>
    <mergeCell ref="A17:E17"/>
    <mergeCell ref="F17:Q17"/>
    <mergeCell ref="R17:V17"/>
    <mergeCell ref="W17:AH17"/>
    <mergeCell ref="BE17:BE18"/>
    <mergeCell ref="A18:E20"/>
    <mergeCell ref="F18:I18"/>
    <mergeCell ref="J18:Q18"/>
    <mergeCell ref="R18:V18"/>
    <mergeCell ref="W18:AH18"/>
    <mergeCell ref="AP18:AU18"/>
    <mergeCell ref="F19:K20"/>
    <mergeCell ref="L19:V20"/>
    <mergeCell ref="W19:AH19"/>
    <mergeCell ref="AP19:AU19"/>
    <mergeCell ref="BE19:BE20"/>
    <mergeCell ref="W20:AB20"/>
    <mergeCell ref="AC20:AH20"/>
    <mergeCell ref="AP20:AU20"/>
    <mergeCell ref="BE15:BE16"/>
    <mergeCell ref="A16:E16"/>
    <mergeCell ref="F16:Q16"/>
    <mergeCell ref="R16:V16"/>
    <mergeCell ref="W16:AH16"/>
    <mergeCell ref="L12:AH12"/>
    <mergeCell ref="A1:AH1"/>
    <mergeCell ref="BE1:BE2"/>
    <mergeCell ref="A2:AH2"/>
    <mergeCell ref="BE3:BE4"/>
    <mergeCell ref="A4:M4"/>
    <mergeCell ref="R4:V4"/>
    <mergeCell ref="W4:AH4"/>
    <mergeCell ref="BE5:BE7"/>
    <mergeCell ref="B8:W8"/>
    <mergeCell ref="X8:AG8"/>
    <mergeCell ref="BE8:BE9"/>
    <mergeCell ref="BE12:BE14"/>
    <mergeCell ref="A13:E13"/>
    <mergeCell ref="F13:U13"/>
    <mergeCell ref="V13:AH13"/>
    <mergeCell ref="A14:E14"/>
    <mergeCell ref="AO11:AR11"/>
    <mergeCell ref="AS11:AV11"/>
    <mergeCell ref="F14:U14"/>
    <mergeCell ref="A11:E12"/>
    <mergeCell ref="F11:I11"/>
    <mergeCell ref="J11:Q11"/>
    <mergeCell ref="R11:V11"/>
    <mergeCell ref="W11:AH11"/>
    <mergeCell ref="AK11:AN11"/>
    <mergeCell ref="R15:V15"/>
    <mergeCell ref="W15:AH15"/>
    <mergeCell ref="F12:K12"/>
    <mergeCell ref="A15:E15"/>
    <mergeCell ref="F15:Q15"/>
  </mergeCells>
  <phoneticPr fontId="11"/>
  <conditionalFormatting sqref="X8:AG8">
    <cfRule type="expression" dxfId="0" priority="1">
      <formula>$AK$26="対象外"</formula>
    </cfRule>
  </conditionalFormatting>
  <dataValidations count="8">
    <dataValidation type="list" allowBlank="1" showInputMessage="1" showErrorMessage="1" sqref="A4:M4" xr:uid="{00000000-0002-0000-0200-000000000000}">
      <formula1>$BF$1:$BF$35</formula1>
    </dataValidation>
    <dataValidation type="list" allowBlank="1" showInputMessage="1" showErrorMessage="1" sqref="AC21:AH24" xr:uid="{00000000-0002-0000-0200-000001000000}">
      <formula1>$BL$1:$BL$7</formula1>
    </dataValidation>
    <dataValidation type="list" allowBlank="1" showInputMessage="1" showErrorMessage="1" prompt="業種を選択してください" sqref="I27:Q27" xr:uid="{00000000-0002-0000-0200-000002000000}">
      <formula1>$BB$1:$BB$21</formula1>
    </dataValidation>
    <dataValidation type="list" allowBlank="1" showInputMessage="1" showErrorMessage="1" prompt="市町名or【県外】_x000a_を入力" sqref="F12:K12 F19" xr:uid="{00000000-0002-0000-0200-000003000000}">
      <formula1>$BP$1:$BP$20</formula1>
    </dataValidation>
    <dataValidation allowBlank="1" showInputMessage="1" showErrorMessage="1" prompt="県内に複数の事業所がある場合は、一か所を選択して記載" sqref="L19" xr:uid="{00000000-0002-0000-0200-000004000000}"/>
    <dataValidation allowBlank="1" showInputMessage="1" showErrorMessage="1" prompt="必須入力。" sqref="F17:Q17" xr:uid="{00000000-0002-0000-0200-000005000000}"/>
    <dataValidation allowBlank="1" showInputMessage="1" showErrorMessage="1" prompt="個人の場合は、本人確認書類の住所を記載してください。_x000a_法人の場合は、確定申告書納税地の住所を記載してください。_x000a_市町名以下の住所を記入_x000a_（県外については、県名からすべて記入）" sqref="L12:AH12" xr:uid="{00000000-0002-0000-0200-000006000000}"/>
    <dataValidation allowBlank="1" showInputMessage="1" showErrorMessage="1" prompt="右欄の業種を選択入力したら、自動表示" sqref="F27:H27" xr:uid="{00000000-0002-0000-0200-000007000000}"/>
  </dataValidations>
  <printOptions horizontalCentered="1"/>
  <pageMargins left="0.70866141732283472" right="0.70866141732283472" top="0.35433070866141736" bottom="0.35433070866141736" header="0.11811023622047245" footer="0.11811023622047245"/>
  <pageSetup paperSize="9" scale="71" fitToHeight="0" orientation="portrait"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8</xdr:col>
                    <xdr:colOff>142875</xdr:colOff>
                    <xdr:row>24</xdr:row>
                    <xdr:rowOff>85725</xdr:rowOff>
                  </from>
                  <to>
                    <xdr:col>9</xdr:col>
                    <xdr:colOff>152400</xdr:colOff>
                    <xdr:row>24</xdr:row>
                    <xdr:rowOff>228600</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8</xdr:col>
                    <xdr:colOff>142875</xdr:colOff>
                    <xdr:row>24</xdr:row>
                    <xdr:rowOff>228600</xdr:rowOff>
                  </from>
                  <to>
                    <xdr:col>9</xdr:col>
                    <xdr:colOff>152400</xdr:colOff>
                    <xdr:row>24</xdr:row>
                    <xdr:rowOff>381000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19</xdr:col>
                    <xdr:colOff>123825</xdr:colOff>
                    <xdr:row>24</xdr:row>
                    <xdr:rowOff>85725</xdr:rowOff>
                  </from>
                  <to>
                    <xdr:col>20</xdr:col>
                    <xdr:colOff>133350</xdr:colOff>
                    <xdr:row>24</xdr:row>
                    <xdr:rowOff>228600</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19</xdr:col>
                    <xdr:colOff>123825</xdr:colOff>
                    <xdr:row>24</xdr:row>
                    <xdr:rowOff>228600</xdr:rowOff>
                  </from>
                  <to>
                    <xdr:col>20</xdr:col>
                    <xdr:colOff>133350</xdr:colOff>
                    <xdr:row>24</xdr:row>
                    <xdr:rowOff>381000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30</xdr:col>
                    <xdr:colOff>104775</xdr:colOff>
                    <xdr:row>24</xdr:row>
                    <xdr:rowOff>76200</xdr:rowOff>
                  </from>
                  <to>
                    <xdr:col>31</xdr:col>
                    <xdr:colOff>114300</xdr:colOff>
                    <xdr:row>24</xdr:row>
                    <xdr:rowOff>219075</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30</xdr:col>
                    <xdr:colOff>104775</xdr:colOff>
                    <xdr:row>24</xdr:row>
                    <xdr:rowOff>219075</xdr:rowOff>
                  </from>
                  <to>
                    <xdr:col>31</xdr:col>
                    <xdr:colOff>114300</xdr:colOff>
                    <xdr:row>24</xdr:row>
                    <xdr:rowOff>371475</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22</xdr:col>
                    <xdr:colOff>57150</xdr:colOff>
                    <xdr:row>10</xdr:row>
                    <xdr:rowOff>104775</xdr:rowOff>
                  </from>
                  <to>
                    <xdr:col>23</xdr:col>
                    <xdr:colOff>66675</xdr:colOff>
                    <xdr:row>10</xdr:row>
                    <xdr:rowOff>257175</xdr:rowOff>
                  </to>
                </anchor>
              </controlPr>
            </control>
          </mc:Choice>
        </mc:AlternateContent>
        <mc:AlternateContent xmlns:mc="http://schemas.openxmlformats.org/markup-compatibility/2006">
          <mc:Choice Requires="x14">
            <control shapeId="65544" r:id="rId11" name="Check Box 8">
              <controlPr defaultSize="0" autoFill="0" autoLine="0" autoPict="0">
                <anchor moveWithCells="1">
                  <from>
                    <xdr:col>25</xdr:col>
                    <xdr:colOff>28575</xdr:colOff>
                    <xdr:row>10</xdr:row>
                    <xdr:rowOff>114300</xdr:rowOff>
                  </from>
                  <to>
                    <xdr:col>26</xdr:col>
                    <xdr:colOff>38100</xdr:colOff>
                    <xdr:row>10</xdr:row>
                    <xdr:rowOff>266700</xdr:rowOff>
                  </to>
                </anchor>
              </controlPr>
            </control>
          </mc:Choice>
        </mc:AlternateContent>
        <mc:AlternateContent xmlns:mc="http://schemas.openxmlformats.org/markup-compatibility/2006">
          <mc:Choice Requires="x14">
            <control shapeId="65545" r:id="rId12" name="Check Box 9">
              <controlPr defaultSize="0" autoFill="0" autoLine="0" autoPict="0">
                <anchor moveWithCells="1">
                  <from>
                    <xdr:col>28</xdr:col>
                    <xdr:colOff>133350</xdr:colOff>
                    <xdr:row>10</xdr:row>
                    <xdr:rowOff>114300</xdr:rowOff>
                  </from>
                  <to>
                    <xdr:col>29</xdr:col>
                    <xdr:colOff>142875</xdr:colOff>
                    <xdr:row>10</xdr:row>
                    <xdr:rowOff>266700</xdr:rowOff>
                  </to>
                </anchor>
              </controlPr>
            </control>
          </mc:Choice>
        </mc:AlternateContent>
        <mc:AlternateContent xmlns:mc="http://schemas.openxmlformats.org/markup-compatibility/2006">
          <mc:Choice Requires="x14">
            <control shapeId="65546" r:id="rId13" name="Check Box 10">
              <controlPr defaultSize="0" autoFill="0" autoLine="0" autoPict="0" altText="">
                <anchor moveWithCells="1">
                  <from>
                    <xdr:col>22</xdr:col>
                    <xdr:colOff>104775</xdr:colOff>
                    <xdr:row>20</xdr:row>
                    <xdr:rowOff>85725</xdr:rowOff>
                  </from>
                  <to>
                    <xdr:col>23</xdr:col>
                    <xdr:colOff>171450</xdr:colOff>
                    <xdr:row>21</xdr:row>
                    <xdr:rowOff>123825</xdr:rowOff>
                  </to>
                </anchor>
              </controlPr>
            </control>
          </mc:Choice>
        </mc:AlternateContent>
        <mc:AlternateContent xmlns:mc="http://schemas.openxmlformats.org/markup-compatibility/2006">
          <mc:Choice Requires="x14">
            <control shapeId="65547" r:id="rId14" name="Check Box 11">
              <controlPr defaultSize="0" autoFill="0" autoLine="0" autoPict="0" altText="">
                <anchor moveWithCells="1">
                  <from>
                    <xdr:col>22</xdr:col>
                    <xdr:colOff>104775</xdr:colOff>
                    <xdr:row>21</xdr:row>
                    <xdr:rowOff>85725</xdr:rowOff>
                  </from>
                  <to>
                    <xdr:col>23</xdr:col>
                    <xdr:colOff>171450</xdr:colOff>
                    <xdr:row>22</xdr:row>
                    <xdr:rowOff>142875</xdr:rowOff>
                  </to>
                </anchor>
              </controlPr>
            </control>
          </mc:Choice>
        </mc:AlternateContent>
        <mc:AlternateContent xmlns:mc="http://schemas.openxmlformats.org/markup-compatibility/2006">
          <mc:Choice Requires="x14">
            <control shapeId="65548" r:id="rId15" name="Check Box 12">
              <controlPr defaultSize="0" autoFill="0" autoLine="0" autoPict="0" altText="">
                <anchor moveWithCells="1">
                  <from>
                    <xdr:col>22</xdr:col>
                    <xdr:colOff>104775</xdr:colOff>
                    <xdr:row>22</xdr:row>
                    <xdr:rowOff>104775</xdr:rowOff>
                  </from>
                  <to>
                    <xdr:col>23</xdr:col>
                    <xdr:colOff>171450</xdr:colOff>
                    <xdr:row>23</xdr:row>
                    <xdr:rowOff>161925</xdr:rowOff>
                  </to>
                </anchor>
              </controlPr>
            </control>
          </mc:Choice>
        </mc:AlternateContent>
        <mc:AlternateContent xmlns:mc="http://schemas.openxmlformats.org/markup-compatibility/2006">
          <mc:Choice Requires="x14">
            <control shapeId="65549" r:id="rId16" name="Check Box 13">
              <controlPr defaultSize="0" autoFill="0" autoLine="0" autoPict="0" altText="">
                <anchor moveWithCells="1">
                  <from>
                    <xdr:col>5</xdr:col>
                    <xdr:colOff>57150</xdr:colOff>
                    <xdr:row>21</xdr:row>
                    <xdr:rowOff>76200</xdr:rowOff>
                  </from>
                  <to>
                    <xdr:col>6</xdr:col>
                    <xdr:colOff>123825</xdr:colOff>
                    <xdr:row>22</xdr:row>
                    <xdr:rowOff>133350</xdr:rowOff>
                  </to>
                </anchor>
              </controlPr>
            </control>
          </mc:Choice>
        </mc:AlternateContent>
        <mc:AlternateContent xmlns:mc="http://schemas.openxmlformats.org/markup-compatibility/2006">
          <mc:Choice Requires="x14">
            <control shapeId="65550" r:id="rId17" name="Check Box 14">
              <controlPr defaultSize="0" autoFill="0" autoLine="0" autoPict="0" altText="">
                <anchor moveWithCells="1">
                  <from>
                    <xdr:col>9</xdr:col>
                    <xdr:colOff>38100</xdr:colOff>
                    <xdr:row>21</xdr:row>
                    <xdr:rowOff>76200</xdr:rowOff>
                  </from>
                  <to>
                    <xdr:col>10</xdr:col>
                    <xdr:colOff>104775</xdr:colOff>
                    <xdr:row>22</xdr:row>
                    <xdr:rowOff>133350</xdr:rowOff>
                  </to>
                </anchor>
              </controlPr>
            </control>
          </mc:Choice>
        </mc:AlternateContent>
        <mc:AlternateContent xmlns:mc="http://schemas.openxmlformats.org/markup-compatibility/2006">
          <mc:Choice Requires="x14">
            <control shapeId="65551" r:id="rId18" name="Check Box 15">
              <controlPr defaultSize="0" autoFill="0" autoLine="0" autoPict="0" altText="">
                <anchor moveWithCells="1">
                  <from>
                    <xdr:col>13</xdr:col>
                    <xdr:colOff>38100</xdr:colOff>
                    <xdr:row>21</xdr:row>
                    <xdr:rowOff>76200</xdr:rowOff>
                  </from>
                  <to>
                    <xdr:col>14</xdr:col>
                    <xdr:colOff>104775</xdr:colOff>
                    <xdr:row>22</xdr:row>
                    <xdr:rowOff>133350</xdr:rowOff>
                  </to>
                </anchor>
              </controlPr>
            </control>
          </mc:Choice>
        </mc:AlternateContent>
        <mc:AlternateContent xmlns:mc="http://schemas.openxmlformats.org/markup-compatibility/2006">
          <mc:Choice Requires="x14">
            <control shapeId="65552" r:id="rId19" name="Check Box 16">
              <controlPr defaultSize="0" autoFill="0" autoLine="0" autoPict="0" altText="">
                <anchor moveWithCells="1">
                  <from>
                    <xdr:col>5</xdr:col>
                    <xdr:colOff>171450</xdr:colOff>
                    <xdr:row>22</xdr:row>
                    <xdr:rowOff>133350</xdr:rowOff>
                  </from>
                  <to>
                    <xdr:col>7</xdr:col>
                    <xdr:colOff>38100</xdr:colOff>
                    <xdr:row>24</xdr:row>
                    <xdr:rowOff>0</xdr:rowOff>
                  </to>
                </anchor>
              </controlPr>
            </control>
          </mc:Choice>
        </mc:AlternateContent>
        <mc:AlternateContent xmlns:mc="http://schemas.openxmlformats.org/markup-compatibility/2006">
          <mc:Choice Requires="x14">
            <control shapeId="65553" r:id="rId20" name="Check Box 17">
              <controlPr defaultSize="0" autoFill="0" autoLine="0" autoPict="0">
                <anchor moveWithCells="1">
                  <from>
                    <xdr:col>27</xdr:col>
                    <xdr:colOff>95250</xdr:colOff>
                    <xdr:row>36</xdr:row>
                    <xdr:rowOff>0</xdr:rowOff>
                  </from>
                  <to>
                    <xdr:col>28</xdr:col>
                    <xdr:colOff>161925</xdr:colOff>
                    <xdr:row>37</xdr:row>
                    <xdr:rowOff>114300</xdr:rowOff>
                  </to>
                </anchor>
              </controlPr>
            </control>
          </mc:Choice>
        </mc:AlternateContent>
        <mc:AlternateContent xmlns:mc="http://schemas.openxmlformats.org/markup-compatibility/2006">
          <mc:Choice Requires="x14">
            <control shapeId="65554" r:id="rId21" name="Check Box 18">
              <controlPr defaultSize="0" autoFill="0" autoLine="0" autoPict="0">
                <anchor moveWithCells="1">
                  <from>
                    <xdr:col>27</xdr:col>
                    <xdr:colOff>95250</xdr:colOff>
                    <xdr:row>34</xdr:row>
                    <xdr:rowOff>9525</xdr:rowOff>
                  </from>
                  <to>
                    <xdr:col>28</xdr:col>
                    <xdr:colOff>161925</xdr:colOff>
                    <xdr:row>35</xdr:row>
                    <xdr:rowOff>123825</xdr:rowOff>
                  </to>
                </anchor>
              </controlPr>
            </control>
          </mc:Choice>
        </mc:AlternateContent>
        <mc:AlternateContent xmlns:mc="http://schemas.openxmlformats.org/markup-compatibility/2006">
          <mc:Choice Requires="x14">
            <control shapeId="65555" r:id="rId22" name="Check Box 19">
              <controlPr defaultSize="0" autoFill="0" autoLine="0" autoPict="0">
                <anchor moveWithCells="1">
                  <from>
                    <xdr:col>12</xdr:col>
                    <xdr:colOff>142875</xdr:colOff>
                    <xdr:row>36</xdr:row>
                    <xdr:rowOff>9525</xdr:rowOff>
                  </from>
                  <to>
                    <xdr:col>14</xdr:col>
                    <xdr:colOff>47625</xdr:colOff>
                    <xdr:row>37</xdr:row>
                    <xdr:rowOff>123825</xdr:rowOff>
                  </to>
                </anchor>
              </controlPr>
            </control>
          </mc:Choice>
        </mc:AlternateContent>
        <mc:AlternateContent xmlns:mc="http://schemas.openxmlformats.org/markup-compatibility/2006">
          <mc:Choice Requires="x14">
            <control shapeId="65556" r:id="rId23" name="Check Box 20">
              <controlPr defaultSize="0" autoFill="0" autoLine="0" autoPict="0">
                <anchor moveWithCells="1">
                  <from>
                    <xdr:col>15</xdr:col>
                    <xdr:colOff>161925</xdr:colOff>
                    <xdr:row>34</xdr:row>
                    <xdr:rowOff>9525</xdr:rowOff>
                  </from>
                  <to>
                    <xdr:col>17</xdr:col>
                    <xdr:colOff>76200</xdr:colOff>
                    <xdr:row>35</xdr:row>
                    <xdr:rowOff>123825</xdr:rowOff>
                  </to>
                </anchor>
              </controlPr>
            </control>
          </mc:Choice>
        </mc:AlternateContent>
        <mc:AlternateContent xmlns:mc="http://schemas.openxmlformats.org/markup-compatibility/2006">
          <mc:Choice Requires="x14">
            <control shapeId="65557" r:id="rId24" name="Check Box 21">
              <controlPr defaultSize="0" autoFill="0" autoLine="0" autoPict="0">
                <anchor moveWithCells="1">
                  <from>
                    <xdr:col>30</xdr:col>
                    <xdr:colOff>104775</xdr:colOff>
                    <xdr:row>34</xdr:row>
                    <xdr:rowOff>19050</xdr:rowOff>
                  </from>
                  <to>
                    <xdr:col>31</xdr:col>
                    <xdr:colOff>171450</xdr:colOff>
                    <xdr:row>36</xdr:row>
                    <xdr:rowOff>0</xdr:rowOff>
                  </to>
                </anchor>
              </controlPr>
            </control>
          </mc:Choice>
        </mc:AlternateContent>
        <mc:AlternateContent xmlns:mc="http://schemas.openxmlformats.org/markup-compatibility/2006">
          <mc:Choice Requires="x14">
            <control shapeId="65558" r:id="rId25" name="Check Box 22">
              <controlPr defaultSize="0" autoFill="0" autoLine="0" autoPict="0">
                <anchor moveWithCells="1">
                  <from>
                    <xdr:col>12</xdr:col>
                    <xdr:colOff>142875</xdr:colOff>
                    <xdr:row>34</xdr:row>
                    <xdr:rowOff>9525</xdr:rowOff>
                  </from>
                  <to>
                    <xdr:col>14</xdr:col>
                    <xdr:colOff>57150</xdr:colOff>
                    <xdr:row>35</xdr:row>
                    <xdr:rowOff>123825</xdr:rowOff>
                  </to>
                </anchor>
              </controlPr>
            </control>
          </mc:Choice>
        </mc:AlternateContent>
        <mc:AlternateContent xmlns:mc="http://schemas.openxmlformats.org/markup-compatibility/2006">
          <mc:Choice Requires="x14">
            <control shapeId="65559" r:id="rId26" name="Check Box 23">
              <controlPr defaultSize="0" autoFill="0" autoLine="0" autoPict="0">
                <anchor moveWithCells="1">
                  <from>
                    <xdr:col>8</xdr:col>
                    <xdr:colOff>190500</xdr:colOff>
                    <xdr:row>27</xdr:row>
                    <xdr:rowOff>76200</xdr:rowOff>
                  </from>
                  <to>
                    <xdr:col>11</xdr:col>
                    <xdr:colOff>28575</xdr:colOff>
                    <xdr:row>27</xdr:row>
                    <xdr:rowOff>390525</xdr:rowOff>
                  </to>
                </anchor>
              </controlPr>
            </control>
          </mc:Choice>
        </mc:AlternateContent>
        <mc:AlternateContent xmlns:mc="http://schemas.openxmlformats.org/markup-compatibility/2006">
          <mc:Choice Requires="x14">
            <control shapeId="65560" r:id="rId27" name="Check Box 24">
              <controlPr defaultSize="0" autoFill="0" autoLine="0" autoPict="0">
                <anchor moveWithCells="1">
                  <from>
                    <xdr:col>20</xdr:col>
                    <xdr:colOff>171450</xdr:colOff>
                    <xdr:row>27</xdr:row>
                    <xdr:rowOff>76200</xdr:rowOff>
                  </from>
                  <to>
                    <xdr:col>23</xdr:col>
                    <xdr:colOff>9525</xdr:colOff>
                    <xdr:row>27</xdr:row>
                    <xdr:rowOff>390525</xdr:rowOff>
                  </to>
                </anchor>
              </controlPr>
            </control>
          </mc:Choice>
        </mc:AlternateContent>
        <mc:AlternateContent xmlns:mc="http://schemas.openxmlformats.org/markup-compatibility/2006">
          <mc:Choice Requires="x14">
            <control shapeId="65561" r:id="rId28" name="Check Box 25">
              <controlPr defaultSize="0" autoFill="0" autoLine="0" autoPict="0">
                <anchor moveWithCells="1">
                  <from>
                    <xdr:col>32</xdr:col>
                    <xdr:colOff>133350</xdr:colOff>
                    <xdr:row>27</xdr:row>
                    <xdr:rowOff>76200</xdr:rowOff>
                  </from>
                  <to>
                    <xdr:col>70</xdr:col>
                    <xdr:colOff>57150</xdr:colOff>
                    <xdr:row>27</xdr:row>
                    <xdr:rowOff>390525</xdr:rowOff>
                  </to>
                </anchor>
              </controlPr>
            </control>
          </mc:Choice>
        </mc:AlternateContent>
        <mc:AlternateContent xmlns:mc="http://schemas.openxmlformats.org/markup-compatibility/2006">
          <mc:Choice Requires="x14">
            <control shapeId="65562" r:id="rId29" name="Check Box 26">
              <controlPr defaultSize="0" autoFill="0" autoLine="0" autoPict="0">
                <anchor moveWithCells="1">
                  <from>
                    <xdr:col>22</xdr:col>
                    <xdr:colOff>152400</xdr:colOff>
                    <xdr:row>30</xdr:row>
                    <xdr:rowOff>104775</xdr:rowOff>
                  </from>
                  <to>
                    <xdr:col>24</xdr:col>
                    <xdr:colOff>19050</xdr:colOff>
                    <xdr:row>30</xdr:row>
                    <xdr:rowOff>352425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AM33"/>
  <sheetViews>
    <sheetView view="pageBreakPreview" topLeftCell="A28" zoomScaleNormal="100" zoomScaleSheetLayoutView="100" workbookViewId="0">
      <selection activeCell="T40" sqref="T40"/>
    </sheetView>
  </sheetViews>
  <sheetFormatPr defaultColWidth="1.46484375" defaultRowHeight="19.5" customHeight="1"/>
  <cols>
    <col min="1" max="34" width="2.59765625" style="119" customWidth="1"/>
    <col min="35" max="35" width="1.46484375" style="119" customWidth="1"/>
    <col min="36" max="36" width="2" style="119" customWidth="1"/>
    <col min="37" max="37" width="14.3984375" style="164" hidden="1" customWidth="1"/>
    <col min="38" max="38" width="3.1328125" style="119" hidden="1" customWidth="1"/>
    <col min="39" max="39" width="8" style="119" hidden="1" customWidth="1"/>
    <col min="40" max="63" width="8" style="119" customWidth="1"/>
    <col min="64" max="16384" width="1.46484375" style="119"/>
  </cols>
  <sheetData>
    <row r="1" spans="1:37" ht="12">
      <c r="A1" s="161" t="s">
        <v>308</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row>
    <row r="2" spans="1:37" s="159" customFormat="1" ht="33" customHeight="1" thickBot="1">
      <c r="A2" s="472" t="s">
        <v>307</v>
      </c>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K2" s="164"/>
    </row>
    <row r="3" spans="1:37" s="136" customFormat="1" ht="36.75" customHeight="1" thickBot="1">
      <c r="A3" s="140" t="s">
        <v>306</v>
      </c>
      <c r="B3" s="139"/>
      <c r="C3" s="139"/>
      <c r="D3" s="139"/>
      <c r="E3" s="139"/>
      <c r="F3" s="139"/>
      <c r="G3" s="139"/>
      <c r="H3" s="139"/>
      <c r="I3" s="139"/>
      <c r="J3" s="139"/>
      <c r="K3" s="139"/>
      <c r="L3" s="139"/>
      <c r="M3" s="139"/>
      <c r="N3" s="139"/>
      <c r="O3" s="139"/>
      <c r="P3" s="139"/>
      <c r="Q3" s="139"/>
      <c r="R3" s="138"/>
      <c r="S3" s="138"/>
      <c r="T3" s="138"/>
      <c r="U3" s="138"/>
      <c r="V3" s="138"/>
      <c r="W3" s="138"/>
      <c r="X3" s="139"/>
      <c r="Y3" s="139"/>
      <c r="Z3" s="139"/>
      <c r="AA3" s="138"/>
      <c r="AB3" s="138"/>
      <c r="AC3" s="138"/>
      <c r="AD3" s="138"/>
      <c r="AE3" s="137"/>
      <c r="AF3" s="137"/>
      <c r="AG3" s="137"/>
      <c r="AH3" s="137"/>
      <c r="AK3" s="168" t="str">
        <f>IF(AB20="","",IF('２（申請書）'!AS11=TRUE,"個人事業主",IF('２（申請書）'!AK11=TRUE,"法人","法人")))</f>
        <v/>
      </c>
    </row>
    <row r="4" spans="1:37" s="132" customFormat="1" ht="89.25" customHeight="1">
      <c r="A4" s="135" t="s">
        <v>354</v>
      </c>
      <c r="B4" s="444" t="s">
        <v>364</v>
      </c>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133"/>
      <c r="AK4" s="166"/>
    </row>
    <row r="5" spans="1:37" s="157" customFormat="1" ht="7.5" customHeight="1" thickBot="1">
      <c r="A5" s="134"/>
      <c r="B5" s="134"/>
      <c r="C5" s="134"/>
      <c r="D5" s="130"/>
      <c r="E5" s="130"/>
      <c r="F5" s="130"/>
      <c r="G5" s="130"/>
      <c r="H5" s="130"/>
      <c r="I5" s="130"/>
      <c r="J5" s="130"/>
      <c r="K5" s="130"/>
      <c r="L5" s="134"/>
      <c r="M5" s="134"/>
      <c r="N5" s="134"/>
      <c r="O5" s="130"/>
      <c r="P5" s="130"/>
      <c r="Q5" s="130"/>
      <c r="R5" s="130"/>
      <c r="S5" s="130"/>
      <c r="T5" s="130"/>
      <c r="U5" s="130"/>
      <c r="V5" s="130"/>
      <c r="W5" s="134"/>
      <c r="X5" s="134"/>
      <c r="Y5" s="134"/>
      <c r="Z5" s="130"/>
      <c r="AA5" s="130"/>
      <c r="AB5" s="130"/>
      <c r="AC5" s="130"/>
      <c r="AD5" s="130"/>
      <c r="AE5" s="130"/>
      <c r="AF5" s="130"/>
      <c r="AG5" s="130"/>
      <c r="AH5" s="158"/>
      <c r="AK5" s="167"/>
    </row>
    <row r="6" spans="1:37" ht="15" customHeight="1">
      <c r="A6" s="141"/>
      <c r="B6" s="465" t="s">
        <v>355</v>
      </c>
      <c r="C6" s="466"/>
      <c r="D6" s="466"/>
      <c r="E6" s="466"/>
      <c r="F6" s="467"/>
      <c r="G6" s="504"/>
      <c r="H6" s="505"/>
      <c r="I6" s="505"/>
      <c r="J6" s="505"/>
      <c r="K6" s="505"/>
      <c r="L6" s="510" t="s">
        <v>285</v>
      </c>
      <c r="N6" s="516" t="s">
        <v>356</v>
      </c>
      <c r="O6" s="517"/>
      <c r="P6" s="517"/>
      <c r="Q6" s="518"/>
      <c r="R6" s="512" t="str">
        <f>IF(G6="","",ROUND(G6/5,0))</f>
        <v/>
      </c>
      <c r="S6" s="513"/>
      <c r="T6" s="513"/>
      <c r="U6" s="513"/>
      <c r="V6" s="513"/>
      <c r="W6" s="510" t="s">
        <v>285</v>
      </c>
      <c r="X6" s="141"/>
      <c r="Y6" s="177"/>
      <c r="Z6" s="177"/>
      <c r="AA6" s="177"/>
      <c r="AB6" s="177"/>
      <c r="AC6" s="177"/>
      <c r="AD6" s="177"/>
      <c r="AE6" s="177"/>
      <c r="AF6" s="177"/>
      <c r="AG6" s="177"/>
      <c r="AH6" s="177"/>
      <c r="AK6" s="443"/>
    </row>
    <row r="7" spans="1:37" ht="15" customHeight="1" thickBot="1">
      <c r="A7" s="141"/>
      <c r="B7" s="468"/>
      <c r="C7" s="469"/>
      <c r="D7" s="469"/>
      <c r="E7" s="469"/>
      <c r="F7" s="470"/>
      <c r="G7" s="506"/>
      <c r="H7" s="507"/>
      <c r="I7" s="507"/>
      <c r="J7" s="507"/>
      <c r="K7" s="507"/>
      <c r="L7" s="511"/>
      <c r="N7" s="519"/>
      <c r="O7" s="520"/>
      <c r="P7" s="520"/>
      <c r="Q7" s="521"/>
      <c r="R7" s="514"/>
      <c r="S7" s="515"/>
      <c r="T7" s="515"/>
      <c r="U7" s="515"/>
      <c r="V7" s="515"/>
      <c r="W7" s="511"/>
      <c r="X7" s="141"/>
      <c r="Y7" s="177"/>
      <c r="Z7" s="177"/>
      <c r="AA7" s="177"/>
      <c r="AB7" s="177"/>
      <c r="AC7" s="177"/>
      <c r="AD7" s="177"/>
      <c r="AE7" s="177"/>
      <c r="AF7" s="177"/>
      <c r="AG7" s="177"/>
      <c r="AH7" s="177"/>
      <c r="AK7" s="443"/>
    </row>
    <row r="8" spans="1:37" s="136" customFormat="1" ht="24" customHeight="1" thickBot="1">
      <c r="A8" s="185" t="s">
        <v>305</v>
      </c>
      <c r="B8" s="139"/>
      <c r="C8" s="139"/>
      <c r="D8" s="139"/>
      <c r="E8" s="139"/>
      <c r="F8" s="139"/>
      <c r="G8" s="139"/>
      <c r="H8" s="139"/>
      <c r="I8" s="139"/>
      <c r="J8" s="139"/>
      <c r="K8" s="139"/>
      <c r="L8" s="139"/>
      <c r="M8" s="139"/>
      <c r="N8" s="139"/>
      <c r="O8" s="139"/>
      <c r="P8" s="139"/>
      <c r="Q8" s="139"/>
      <c r="R8" s="138"/>
      <c r="S8" s="138"/>
      <c r="T8" s="138"/>
      <c r="U8" s="138"/>
      <c r="V8" s="138"/>
      <c r="W8" s="138"/>
      <c r="X8" s="139"/>
      <c r="Y8" s="139"/>
      <c r="Z8" s="137"/>
      <c r="AA8" s="137"/>
      <c r="AB8" s="137"/>
      <c r="AC8" s="137"/>
      <c r="AD8" s="137"/>
      <c r="AE8" s="137"/>
      <c r="AF8" s="137"/>
      <c r="AG8" s="137"/>
      <c r="AH8" s="137"/>
      <c r="AK8" s="165"/>
    </row>
    <row r="9" spans="1:37" s="150" customFormat="1" ht="21.75" customHeight="1" thickBot="1">
      <c r="A9" s="154" t="s">
        <v>304</v>
      </c>
      <c r="C9" s="152"/>
      <c r="D9" s="152"/>
      <c r="E9" s="152"/>
      <c r="F9" s="152"/>
      <c r="G9" s="152"/>
      <c r="H9" s="152"/>
      <c r="I9" s="152"/>
      <c r="J9" s="152"/>
      <c r="K9" s="152"/>
      <c r="L9" s="152"/>
      <c r="M9" s="152"/>
      <c r="N9" s="152"/>
      <c r="O9" s="152"/>
      <c r="P9" s="152"/>
      <c r="Q9" s="152"/>
      <c r="R9" s="152"/>
      <c r="S9" s="152"/>
      <c r="T9" s="152"/>
      <c r="U9" s="152"/>
      <c r="V9" s="152"/>
      <c r="W9" s="152"/>
      <c r="X9" s="152"/>
      <c r="Y9" s="152"/>
      <c r="Z9" s="473" t="str">
        <f>IF(AB14="","",(L14-AB14))</f>
        <v/>
      </c>
      <c r="AA9" s="474"/>
      <c r="AB9" s="474"/>
      <c r="AC9" s="474"/>
      <c r="AD9" s="474"/>
      <c r="AE9" s="474"/>
      <c r="AF9" s="474"/>
      <c r="AG9" s="475"/>
      <c r="AH9" s="151"/>
      <c r="AK9" s="168" t="str">
        <f>IF(AB11="","",IF(Z9&gt;0,"対象","対象外"))</f>
        <v/>
      </c>
    </row>
    <row r="10" spans="1:37" ht="21.75" customHeight="1" thickBot="1">
      <c r="A10" s="141"/>
      <c r="B10" s="491" t="s">
        <v>292</v>
      </c>
      <c r="C10" s="492"/>
      <c r="D10" s="492"/>
      <c r="E10" s="492"/>
      <c r="F10" s="492"/>
      <c r="G10" s="492"/>
      <c r="H10" s="492"/>
      <c r="I10" s="492"/>
      <c r="J10" s="492"/>
      <c r="K10" s="493"/>
      <c r="L10" s="494"/>
      <c r="M10" s="495"/>
      <c r="N10" s="495"/>
      <c r="O10" s="495"/>
      <c r="P10" s="495"/>
      <c r="Q10" s="149" t="s">
        <v>164</v>
      </c>
      <c r="R10" s="491" t="s">
        <v>291</v>
      </c>
      <c r="S10" s="492"/>
      <c r="T10" s="492"/>
      <c r="U10" s="492"/>
      <c r="V10" s="492"/>
      <c r="W10" s="492"/>
      <c r="X10" s="492"/>
      <c r="Y10" s="492"/>
      <c r="Z10" s="492"/>
      <c r="AA10" s="493"/>
      <c r="AB10" s="496">
        <v>2022</v>
      </c>
      <c r="AC10" s="497"/>
      <c r="AD10" s="497"/>
      <c r="AE10" s="497"/>
      <c r="AF10" s="497"/>
      <c r="AG10" s="148" t="s">
        <v>164</v>
      </c>
      <c r="AH10" s="141"/>
    </row>
    <row r="11" spans="1:37" ht="25.5" customHeight="1">
      <c r="A11" s="141"/>
      <c r="B11" s="508" t="s">
        <v>368</v>
      </c>
      <c r="C11" s="509"/>
      <c r="D11" s="509"/>
      <c r="E11" s="509"/>
      <c r="F11" s="509"/>
      <c r="G11" s="509"/>
      <c r="H11" s="509"/>
      <c r="I11" s="509"/>
      <c r="J11" s="484" t="s">
        <v>289</v>
      </c>
      <c r="K11" s="485"/>
      <c r="L11" s="450"/>
      <c r="M11" s="451"/>
      <c r="N11" s="451"/>
      <c r="O11" s="451"/>
      <c r="P11" s="451"/>
      <c r="Q11" s="147" t="s">
        <v>285</v>
      </c>
      <c r="R11" s="483" t="s">
        <v>297</v>
      </c>
      <c r="S11" s="484"/>
      <c r="T11" s="484"/>
      <c r="U11" s="484"/>
      <c r="V11" s="484"/>
      <c r="W11" s="484"/>
      <c r="X11" s="484"/>
      <c r="Y11" s="484"/>
      <c r="Z11" s="484" t="s">
        <v>289</v>
      </c>
      <c r="AA11" s="485"/>
      <c r="AB11" s="450"/>
      <c r="AC11" s="451"/>
      <c r="AD11" s="451"/>
      <c r="AE11" s="451"/>
      <c r="AF11" s="451"/>
      <c r="AG11" s="146" t="s">
        <v>285</v>
      </c>
      <c r="AH11" s="141"/>
    </row>
    <row r="12" spans="1:37" ht="25.5" customHeight="1">
      <c r="A12" s="141"/>
      <c r="B12" s="462" t="s">
        <v>303</v>
      </c>
      <c r="C12" s="463"/>
      <c r="D12" s="463"/>
      <c r="E12" s="463"/>
      <c r="F12" s="463"/>
      <c r="G12" s="463"/>
      <c r="H12" s="463"/>
      <c r="I12" s="463"/>
      <c r="J12" s="463" t="s">
        <v>294</v>
      </c>
      <c r="K12" s="464"/>
      <c r="L12" s="477"/>
      <c r="M12" s="478"/>
      <c r="N12" s="478"/>
      <c r="O12" s="478"/>
      <c r="P12" s="478"/>
      <c r="Q12" s="145" t="s">
        <v>285</v>
      </c>
      <c r="R12" s="462" t="s">
        <v>302</v>
      </c>
      <c r="S12" s="463"/>
      <c r="T12" s="463"/>
      <c r="U12" s="463"/>
      <c r="V12" s="463"/>
      <c r="W12" s="463"/>
      <c r="X12" s="463"/>
      <c r="Y12" s="463"/>
      <c r="Z12" s="463" t="s">
        <v>294</v>
      </c>
      <c r="AA12" s="464"/>
      <c r="AB12" s="460" t="str">
        <f>IF(G6="","",G6)</f>
        <v/>
      </c>
      <c r="AC12" s="461"/>
      <c r="AD12" s="461"/>
      <c r="AE12" s="461"/>
      <c r="AF12" s="461"/>
      <c r="AG12" s="144" t="s">
        <v>285</v>
      </c>
      <c r="AH12" s="141"/>
    </row>
    <row r="13" spans="1:37" ht="25.5" customHeight="1" thickBot="1">
      <c r="A13" s="141"/>
      <c r="B13" s="454" t="s">
        <v>300</v>
      </c>
      <c r="C13" s="455"/>
      <c r="D13" s="455"/>
      <c r="E13" s="455"/>
      <c r="F13" s="455"/>
      <c r="G13" s="455"/>
      <c r="H13" s="455"/>
      <c r="I13" s="455"/>
      <c r="J13" s="456" t="s">
        <v>301</v>
      </c>
      <c r="K13" s="457"/>
      <c r="L13" s="458"/>
      <c r="M13" s="459"/>
      <c r="N13" s="459"/>
      <c r="O13" s="459"/>
      <c r="P13" s="459"/>
      <c r="Q13" s="156" t="s">
        <v>285</v>
      </c>
      <c r="R13" s="454" t="s">
        <v>300</v>
      </c>
      <c r="S13" s="455"/>
      <c r="T13" s="455"/>
      <c r="U13" s="455"/>
      <c r="V13" s="455"/>
      <c r="W13" s="455"/>
      <c r="X13" s="455"/>
      <c r="Y13" s="455"/>
      <c r="Z13" s="456" t="s">
        <v>299</v>
      </c>
      <c r="AA13" s="457"/>
      <c r="AB13" s="458"/>
      <c r="AC13" s="459"/>
      <c r="AD13" s="459"/>
      <c r="AE13" s="459"/>
      <c r="AF13" s="459"/>
      <c r="AG13" s="155" t="s">
        <v>285</v>
      </c>
      <c r="AH13" s="141"/>
    </row>
    <row r="14" spans="1:37" ht="25.5" customHeight="1" thickTop="1" thickBot="1">
      <c r="A14" s="141"/>
      <c r="B14" s="445" t="s">
        <v>298</v>
      </c>
      <c r="C14" s="446"/>
      <c r="D14" s="446"/>
      <c r="E14" s="446"/>
      <c r="F14" s="446"/>
      <c r="G14" s="446"/>
      <c r="H14" s="446"/>
      <c r="I14" s="447" t="s">
        <v>357</v>
      </c>
      <c r="J14" s="447"/>
      <c r="K14" s="448"/>
      <c r="L14" s="452" t="str">
        <f>IF(L11="","",SUM(L11:P13))</f>
        <v/>
      </c>
      <c r="M14" s="453"/>
      <c r="N14" s="453"/>
      <c r="O14" s="453"/>
      <c r="P14" s="453"/>
      <c r="Q14" s="143" t="s">
        <v>285</v>
      </c>
      <c r="R14" s="449" t="s">
        <v>297</v>
      </c>
      <c r="S14" s="447"/>
      <c r="T14" s="447"/>
      <c r="U14" s="447"/>
      <c r="V14" s="447"/>
      <c r="W14" s="447"/>
      <c r="X14" s="447"/>
      <c r="Y14" s="447" t="s">
        <v>357</v>
      </c>
      <c r="Z14" s="447"/>
      <c r="AA14" s="448"/>
      <c r="AB14" s="452" t="str">
        <f>IF(AB11="","",SUM(AB11:AF13))</f>
        <v/>
      </c>
      <c r="AC14" s="453"/>
      <c r="AD14" s="453"/>
      <c r="AE14" s="453"/>
      <c r="AF14" s="453"/>
      <c r="AG14" s="142" t="s">
        <v>285</v>
      </c>
      <c r="AH14" s="141"/>
    </row>
    <row r="15" spans="1:37" ht="15" customHeight="1">
      <c r="A15" s="141"/>
      <c r="B15" s="195" t="s">
        <v>369</v>
      </c>
      <c r="C15" s="193"/>
      <c r="D15" s="193"/>
      <c r="E15" s="193"/>
      <c r="F15" s="193"/>
      <c r="G15" s="193"/>
      <c r="H15" s="193"/>
      <c r="I15" s="193"/>
      <c r="J15" s="193"/>
      <c r="K15" s="193"/>
      <c r="L15" s="194"/>
      <c r="M15" s="194"/>
      <c r="N15" s="194"/>
      <c r="O15" s="194"/>
      <c r="P15" s="194"/>
      <c r="Q15" s="192"/>
      <c r="R15" s="193"/>
      <c r="S15" s="193"/>
      <c r="T15" s="193"/>
      <c r="U15" s="193"/>
      <c r="V15" s="193"/>
      <c r="W15" s="193"/>
      <c r="X15" s="193"/>
      <c r="Y15" s="193"/>
      <c r="Z15" s="193"/>
      <c r="AA15" s="193"/>
      <c r="AB15" s="194"/>
      <c r="AC15" s="194"/>
      <c r="AD15" s="194"/>
      <c r="AE15" s="194"/>
      <c r="AF15" s="194"/>
      <c r="AG15" s="192"/>
      <c r="AH15" s="141"/>
    </row>
    <row r="16" spans="1:37" s="188" customFormat="1" ht="21.75" customHeight="1">
      <c r="A16" s="185" t="s">
        <v>296</v>
      </c>
      <c r="B16" s="186"/>
      <c r="C16" s="186"/>
      <c r="D16" s="186"/>
      <c r="E16" s="186"/>
      <c r="F16" s="186"/>
      <c r="G16" s="186"/>
      <c r="H16" s="186"/>
      <c r="I16" s="186"/>
      <c r="J16" s="186"/>
      <c r="K16" s="186"/>
      <c r="L16" s="186"/>
      <c r="M16" s="186"/>
      <c r="N16" s="186"/>
      <c r="O16" s="186"/>
      <c r="P16" s="186"/>
      <c r="Q16" s="186"/>
      <c r="R16" s="187"/>
      <c r="S16" s="187"/>
      <c r="T16" s="187"/>
      <c r="V16" s="187"/>
      <c r="W16" s="187"/>
      <c r="X16" s="186"/>
      <c r="Y16" s="186"/>
      <c r="Z16" s="186"/>
      <c r="AA16" s="187"/>
      <c r="AB16" s="187"/>
      <c r="AC16" s="187"/>
      <c r="AD16" s="187"/>
      <c r="AE16" s="189"/>
      <c r="AF16" s="189"/>
      <c r="AG16" s="189"/>
      <c r="AH16" s="189"/>
      <c r="AK16" s="190"/>
    </row>
    <row r="17" spans="1:37" s="132" customFormat="1" ht="24.75" customHeight="1" thickBot="1">
      <c r="A17" s="154" t="s">
        <v>360</v>
      </c>
      <c r="B17" s="133"/>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3"/>
      <c r="AF17" s="133"/>
      <c r="AG17" s="133"/>
      <c r="AH17" s="133"/>
      <c r="AK17" s="166"/>
    </row>
    <row r="18" spans="1:37" s="150" customFormat="1" ht="22.5" customHeight="1" thickBot="1">
      <c r="A18" s="153" t="s">
        <v>362</v>
      </c>
      <c r="B18" s="151"/>
      <c r="C18" s="151"/>
      <c r="D18" s="152"/>
      <c r="E18" s="152"/>
      <c r="F18" s="152"/>
      <c r="G18" s="152"/>
      <c r="H18" s="152"/>
      <c r="I18" s="152"/>
      <c r="J18" s="152"/>
      <c r="K18" s="152"/>
      <c r="L18" s="152"/>
      <c r="M18" s="152"/>
      <c r="N18" s="152"/>
      <c r="O18" s="152"/>
      <c r="P18" s="152"/>
      <c r="Q18" s="152"/>
      <c r="R18" s="152"/>
      <c r="S18" s="152"/>
      <c r="T18" s="152"/>
      <c r="U18" s="152"/>
      <c r="V18" s="152"/>
      <c r="W18" s="152"/>
      <c r="X18" s="152"/>
      <c r="Y18" s="152"/>
      <c r="Z18" s="488" t="str">
        <f>IF(AB20="","",IF(AB22=0,-100,(ROUNDDOWN(((AB22-L22)/L22),3)*100)))</f>
        <v/>
      </c>
      <c r="AA18" s="489"/>
      <c r="AB18" s="489"/>
      <c r="AC18" s="489"/>
      <c r="AD18" s="489"/>
      <c r="AE18" s="489"/>
      <c r="AF18" s="489"/>
      <c r="AG18" s="490"/>
      <c r="AH18" s="151"/>
      <c r="AK18" s="168" t="str">
        <f>IF($AB$20="","",IF($Z$18&lt;=-30,"対象","対象外"))</f>
        <v/>
      </c>
    </row>
    <row r="19" spans="1:37" ht="21.75" customHeight="1" thickBot="1">
      <c r="A19" s="141"/>
      <c r="B19" s="491" t="s">
        <v>292</v>
      </c>
      <c r="C19" s="492"/>
      <c r="D19" s="492"/>
      <c r="E19" s="492"/>
      <c r="F19" s="492"/>
      <c r="G19" s="492"/>
      <c r="H19" s="492"/>
      <c r="I19" s="492"/>
      <c r="J19" s="492"/>
      <c r="K19" s="493"/>
      <c r="L19" s="494" t="str">
        <f>IF(L10="","",L10)</f>
        <v/>
      </c>
      <c r="M19" s="495"/>
      <c r="N19" s="495"/>
      <c r="O19" s="495"/>
      <c r="P19" s="495"/>
      <c r="Q19" s="149" t="s">
        <v>164</v>
      </c>
      <c r="R19" s="491" t="s">
        <v>291</v>
      </c>
      <c r="S19" s="492"/>
      <c r="T19" s="492"/>
      <c r="U19" s="492"/>
      <c r="V19" s="492"/>
      <c r="W19" s="492"/>
      <c r="X19" s="492"/>
      <c r="Y19" s="492"/>
      <c r="Z19" s="492"/>
      <c r="AA19" s="493"/>
      <c r="AB19" s="496">
        <v>2022</v>
      </c>
      <c r="AC19" s="497"/>
      <c r="AD19" s="497"/>
      <c r="AE19" s="497"/>
      <c r="AF19" s="497"/>
      <c r="AG19" s="148" t="s">
        <v>164</v>
      </c>
      <c r="AH19" s="141"/>
    </row>
    <row r="20" spans="1:37" ht="26.25" customHeight="1">
      <c r="A20" s="141"/>
      <c r="B20" s="483" t="s">
        <v>290</v>
      </c>
      <c r="C20" s="484"/>
      <c r="D20" s="484"/>
      <c r="E20" s="484"/>
      <c r="F20" s="484"/>
      <c r="G20" s="484"/>
      <c r="H20" s="484"/>
      <c r="I20" s="484"/>
      <c r="J20" s="484" t="s">
        <v>295</v>
      </c>
      <c r="K20" s="485"/>
      <c r="L20" s="450"/>
      <c r="M20" s="451"/>
      <c r="N20" s="451"/>
      <c r="O20" s="451"/>
      <c r="P20" s="451"/>
      <c r="Q20" s="147" t="s">
        <v>285</v>
      </c>
      <c r="R20" s="486" t="s">
        <v>290</v>
      </c>
      <c r="S20" s="487"/>
      <c r="T20" s="487"/>
      <c r="U20" s="487"/>
      <c r="V20" s="487"/>
      <c r="W20" s="487"/>
      <c r="X20" s="487"/>
      <c r="Y20" s="487"/>
      <c r="Z20" s="484" t="s">
        <v>289</v>
      </c>
      <c r="AA20" s="485"/>
      <c r="AB20" s="450"/>
      <c r="AC20" s="451"/>
      <c r="AD20" s="451"/>
      <c r="AE20" s="451"/>
      <c r="AF20" s="451"/>
      <c r="AG20" s="146" t="s">
        <v>285</v>
      </c>
      <c r="AH20" s="141"/>
    </row>
    <row r="21" spans="1:37" ht="26.25" customHeight="1" thickBot="1">
      <c r="A21" s="141"/>
      <c r="B21" s="462" t="s">
        <v>359</v>
      </c>
      <c r="C21" s="463"/>
      <c r="D21" s="463"/>
      <c r="E21" s="463"/>
      <c r="F21" s="463"/>
      <c r="G21" s="463"/>
      <c r="H21" s="463"/>
      <c r="I21" s="463"/>
      <c r="J21" s="463" t="s">
        <v>294</v>
      </c>
      <c r="K21" s="464"/>
      <c r="L21" s="477"/>
      <c r="M21" s="478"/>
      <c r="N21" s="478"/>
      <c r="O21" s="478"/>
      <c r="P21" s="478"/>
      <c r="Q21" s="145" t="s">
        <v>285</v>
      </c>
      <c r="R21" s="479" t="s">
        <v>293</v>
      </c>
      <c r="S21" s="480"/>
      <c r="T21" s="480"/>
      <c r="U21" s="480"/>
      <c r="V21" s="480"/>
      <c r="W21" s="480"/>
      <c r="X21" s="480"/>
      <c r="Y21" s="480"/>
      <c r="Z21" s="463" t="s">
        <v>287</v>
      </c>
      <c r="AA21" s="464"/>
      <c r="AB21" s="460" t="str">
        <f>IF(R6="","",R6)</f>
        <v/>
      </c>
      <c r="AC21" s="461"/>
      <c r="AD21" s="461"/>
      <c r="AE21" s="461"/>
      <c r="AF21" s="461"/>
      <c r="AG21" s="144" t="s">
        <v>285</v>
      </c>
      <c r="AH21" s="141"/>
    </row>
    <row r="22" spans="1:37" ht="26.25" customHeight="1" thickTop="1" thickBot="1">
      <c r="A22" s="141"/>
      <c r="B22" s="449" t="s">
        <v>286</v>
      </c>
      <c r="C22" s="447"/>
      <c r="D22" s="447"/>
      <c r="E22" s="447"/>
      <c r="F22" s="447"/>
      <c r="G22" s="447"/>
      <c r="H22" s="447"/>
      <c r="I22" s="447"/>
      <c r="J22" s="447" t="s">
        <v>358</v>
      </c>
      <c r="K22" s="448"/>
      <c r="L22" s="452" t="str">
        <f>IF(L20="","",SUM(L20:P21))</f>
        <v/>
      </c>
      <c r="M22" s="453"/>
      <c r="N22" s="453"/>
      <c r="O22" s="453"/>
      <c r="P22" s="453"/>
      <c r="Q22" s="143" t="s">
        <v>285</v>
      </c>
      <c r="R22" s="449" t="s">
        <v>286</v>
      </c>
      <c r="S22" s="447"/>
      <c r="T22" s="447"/>
      <c r="U22" s="447"/>
      <c r="V22" s="447"/>
      <c r="W22" s="447"/>
      <c r="X22" s="447"/>
      <c r="Y22" s="447"/>
      <c r="Z22" s="447" t="s">
        <v>358</v>
      </c>
      <c r="AA22" s="448"/>
      <c r="AB22" s="452" t="str">
        <f>IF(AB20="","",SUM(AB20:AF21))</f>
        <v/>
      </c>
      <c r="AC22" s="453"/>
      <c r="AD22" s="453"/>
      <c r="AE22" s="453"/>
      <c r="AF22" s="453"/>
      <c r="AG22" s="142" t="s">
        <v>285</v>
      </c>
      <c r="AH22" s="141"/>
    </row>
    <row r="23" spans="1:37" ht="13.15" thickBot="1">
      <c r="A23" s="141"/>
      <c r="B23" s="160" t="s">
        <v>353</v>
      </c>
      <c r="C23" s="178"/>
      <c r="D23" s="178"/>
      <c r="E23" s="178"/>
      <c r="F23" s="178"/>
      <c r="G23" s="178"/>
      <c r="H23" s="178"/>
      <c r="I23" s="178"/>
      <c r="J23" s="178"/>
      <c r="K23" s="178"/>
      <c r="L23" s="179"/>
      <c r="M23" s="179"/>
      <c r="N23" s="179"/>
      <c r="O23" s="179"/>
      <c r="P23" s="179"/>
      <c r="Q23" s="180"/>
      <c r="R23" s="178"/>
      <c r="S23" s="178"/>
      <c r="T23" s="178"/>
      <c r="U23" s="178"/>
      <c r="V23" s="178"/>
      <c r="W23" s="178"/>
      <c r="X23" s="178"/>
      <c r="Y23" s="178"/>
      <c r="Z23" s="181"/>
      <c r="AA23" s="181"/>
      <c r="AB23" s="182"/>
      <c r="AC23" s="182"/>
      <c r="AD23" s="182"/>
      <c r="AE23" s="182"/>
      <c r="AF23" s="182"/>
      <c r="AG23" s="183"/>
      <c r="AH23" s="141"/>
    </row>
    <row r="24" spans="1:37" s="150" customFormat="1" ht="22.5" customHeight="1" thickBot="1">
      <c r="A24" s="153" t="s">
        <v>363</v>
      </c>
      <c r="D24" s="152"/>
      <c r="E24" s="152"/>
      <c r="F24" s="152"/>
      <c r="G24" s="152"/>
      <c r="H24" s="152"/>
      <c r="I24" s="152"/>
      <c r="J24" s="152"/>
      <c r="K24" s="152"/>
      <c r="L24" s="152"/>
      <c r="M24" s="152"/>
      <c r="N24" s="152"/>
      <c r="O24" s="152"/>
      <c r="P24" s="152"/>
      <c r="Q24" s="152"/>
      <c r="R24" s="152"/>
      <c r="S24" s="152"/>
      <c r="T24" s="152"/>
      <c r="U24" s="152"/>
      <c r="V24" s="152"/>
      <c r="W24" s="152"/>
      <c r="X24" s="152"/>
      <c r="Y24" s="152"/>
      <c r="Z24" s="488" t="str">
        <f>IF(AB26="","",IF(AB28=0,-100,(ROUNDDOWN(((AB28-L28)/L28),3)*100)))</f>
        <v/>
      </c>
      <c r="AA24" s="489"/>
      <c r="AB24" s="489"/>
      <c r="AC24" s="489"/>
      <c r="AD24" s="489"/>
      <c r="AE24" s="489"/>
      <c r="AF24" s="489"/>
      <c r="AG24" s="490"/>
      <c r="AH24" s="151"/>
      <c r="AK24" s="168" t="str">
        <f>IF('２（申請書）'!$F$12="【県外】",IF($Z$24&lt;=-30,"対象","対象外"),"")</f>
        <v/>
      </c>
    </row>
    <row r="25" spans="1:37" ht="21.75" customHeight="1" thickBot="1">
      <c r="A25" s="141"/>
      <c r="B25" s="491" t="s">
        <v>292</v>
      </c>
      <c r="C25" s="492"/>
      <c r="D25" s="492"/>
      <c r="E25" s="492"/>
      <c r="F25" s="492"/>
      <c r="G25" s="492"/>
      <c r="H25" s="492"/>
      <c r="I25" s="492"/>
      <c r="J25" s="492"/>
      <c r="K25" s="493"/>
      <c r="L25" s="494" t="str">
        <f>IF(L19="","",L19)</f>
        <v/>
      </c>
      <c r="M25" s="495"/>
      <c r="N25" s="495"/>
      <c r="O25" s="495"/>
      <c r="P25" s="495"/>
      <c r="Q25" s="149" t="s">
        <v>164</v>
      </c>
      <c r="R25" s="491" t="s">
        <v>291</v>
      </c>
      <c r="S25" s="492"/>
      <c r="T25" s="492"/>
      <c r="U25" s="492"/>
      <c r="V25" s="492"/>
      <c r="W25" s="492"/>
      <c r="X25" s="492"/>
      <c r="Y25" s="492"/>
      <c r="Z25" s="492"/>
      <c r="AA25" s="493"/>
      <c r="AB25" s="496">
        <v>2022</v>
      </c>
      <c r="AC25" s="497"/>
      <c r="AD25" s="497"/>
      <c r="AE25" s="497"/>
      <c r="AF25" s="497"/>
      <c r="AG25" s="148" t="s">
        <v>164</v>
      </c>
      <c r="AH25" s="141"/>
    </row>
    <row r="26" spans="1:37" ht="26.25" customHeight="1">
      <c r="A26" s="141"/>
      <c r="B26" s="483" t="s">
        <v>290</v>
      </c>
      <c r="C26" s="484"/>
      <c r="D26" s="484"/>
      <c r="E26" s="484"/>
      <c r="F26" s="484"/>
      <c r="G26" s="484"/>
      <c r="H26" s="484"/>
      <c r="I26" s="484"/>
      <c r="J26" s="484" t="s">
        <v>289</v>
      </c>
      <c r="K26" s="485"/>
      <c r="L26" s="450"/>
      <c r="M26" s="451"/>
      <c r="N26" s="451"/>
      <c r="O26" s="451"/>
      <c r="P26" s="451"/>
      <c r="Q26" s="147" t="s">
        <v>285</v>
      </c>
      <c r="R26" s="486" t="s">
        <v>290</v>
      </c>
      <c r="S26" s="487"/>
      <c r="T26" s="487"/>
      <c r="U26" s="487"/>
      <c r="V26" s="487"/>
      <c r="W26" s="487"/>
      <c r="X26" s="487"/>
      <c r="Y26" s="487"/>
      <c r="Z26" s="484" t="s">
        <v>289</v>
      </c>
      <c r="AA26" s="485"/>
      <c r="AB26" s="450"/>
      <c r="AC26" s="451"/>
      <c r="AD26" s="451"/>
      <c r="AE26" s="451"/>
      <c r="AF26" s="451"/>
      <c r="AG26" s="146" t="s">
        <v>285</v>
      </c>
      <c r="AH26" s="141"/>
    </row>
    <row r="27" spans="1:37" ht="26.25" customHeight="1" thickBot="1">
      <c r="A27" s="141"/>
      <c r="B27" s="454" t="s">
        <v>389</v>
      </c>
      <c r="C27" s="455"/>
      <c r="D27" s="455"/>
      <c r="E27" s="455"/>
      <c r="F27" s="455"/>
      <c r="G27" s="455"/>
      <c r="H27" s="455"/>
      <c r="I27" s="455"/>
      <c r="J27" s="463" t="s">
        <v>288</v>
      </c>
      <c r="K27" s="464"/>
      <c r="L27" s="477"/>
      <c r="M27" s="478"/>
      <c r="N27" s="478"/>
      <c r="O27" s="478"/>
      <c r="P27" s="478"/>
      <c r="Q27" s="145" t="s">
        <v>285</v>
      </c>
      <c r="R27" s="479" t="s">
        <v>365</v>
      </c>
      <c r="S27" s="480"/>
      <c r="T27" s="480"/>
      <c r="U27" s="480"/>
      <c r="V27" s="480"/>
      <c r="W27" s="480"/>
      <c r="X27" s="480"/>
      <c r="Y27" s="480"/>
      <c r="Z27" s="463" t="s">
        <v>287</v>
      </c>
      <c r="AA27" s="464"/>
      <c r="AB27" s="481"/>
      <c r="AC27" s="482"/>
      <c r="AD27" s="482"/>
      <c r="AE27" s="482"/>
      <c r="AF27" s="482"/>
      <c r="AG27" s="144" t="s">
        <v>285</v>
      </c>
      <c r="AH27" s="141"/>
    </row>
    <row r="28" spans="1:37" ht="26.25" customHeight="1" thickTop="1" thickBot="1">
      <c r="A28" s="141"/>
      <c r="B28" s="449" t="s">
        <v>286</v>
      </c>
      <c r="C28" s="447"/>
      <c r="D28" s="447"/>
      <c r="E28" s="447"/>
      <c r="F28" s="447"/>
      <c r="G28" s="447"/>
      <c r="H28" s="447"/>
      <c r="I28" s="447"/>
      <c r="J28" s="447" t="s">
        <v>358</v>
      </c>
      <c r="K28" s="448"/>
      <c r="L28" s="452" t="str">
        <f>IF(L26="","",SUM(L26:P27))</f>
        <v/>
      </c>
      <c r="M28" s="453"/>
      <c r="N28" s="453"/>
      <c r="O28" s="453"/>
      <c r="P28" s="453"/>
      <c r="Q28" s="143" t="s">
        <v>285</v>
      </c>
      <c r="R28" s="449" t="s">
        <v>286</v>
      </c>
      <c r="S28" s="447"/>
      <c r="T28" s="447"/>
      <c r="U28" s="447"/>
      <c r="V28" s="447"/>
      <c r="W28" s="447"/>
      <c r="X28" s="447"/>
      <c r="Y28" s="447"/>
      <c r="Z28" s="447" t="s">
        <v>358</v>
      </c>
      <c r="AA28" s="448"/>
      <c r="AB28" s="452" t="str">
        <f>IF(AB26="","",SUM(AB26:AF27))</f>
        <v/>
      </c>
      <c r="AC28" s="453"/>
      <c r="AD28" s="453"/>
      <c r="AE28" s="453"/>
      <c r="AF28" s="453"/>
      <c r="AG28" s="142" t="s">
        <v>285</v>
      </c>
      <c r="AH28" s="141"/>
    </row>
    <row r="29" spans="1:37" s="136" customFormat="1" ht="27" customHeight="1">
      <c r="A29" s="185" t="s">
        <v>361</v>
      </c>
      <c r="B29" s="139"/>
      <c r="C29" s="139"/>
      <c r="D29" s="139"/>
      <c r="E29" s="139"/>
      <c r="F29" s="139"/>
      <c r="G29" s="139"/>
      <c r="H29" s="139"/>
      <c r="I29" s="139"/>
      <c r="J29" s="139"/>
      <c r="K29" s="139"/>
      <c r="L29" s="139"/>
      <c r="M29" s="139"/>
      <c r="N29" s="139"/>
      <c r="O29" s="139"/>
      <c r="P29" s="139"/>
      <c r="Q29" s="139"/>
      <c r="R29" s="138"/>
      <c r="S29" s="138"/>
      <c r="T29" s="138"/>
      <c r="U29" s="138"/>
      <c r="V29" s="138"/>
      <c r="W29" s="138"/>
      <c r="X29" s="139"/>
      <c r="Y29" s="139"/>
      <c r="Z29" s="139"/>
      <c r="AA29" s="138"/>
      <c r="AB29" s="138"/>
      <c r="AC29" s="138"/>
      <c r="AD29" s="138"/>
      <c r="AE29" s="137"/>
      <c r="AF29" s="137"/>
      <c r="AG29" s="137"/>
      <c r="AH29" s="137"/>
      <c r="AK29" s="165"/>
    </row>
    <row r="30" spans="1:37" s="132" customFormat="1" ht="22.5" customHeight="1" thickBot="1">
      <c r="A30" s="135" t="s">
        <v>284</v>
      </c>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3"/>
      <c r="AF30" s="133"/>
      <c r="AG30" s="133"/>
      <c r="AH30" s="133"/>
      <c r="AK30" s="166"/>
    </row>
    <row r="31" spans="1:37" s="131" customFormat="1" ht="45" customHeight="1" thickBot="1">
      <c r="A31" s="498" t="s">
        <v>283</v>
      </c>
      <c r="B31" s="499"/>
      <c r="C31" s="499"/>
      <c r="D31" s="499"/>
      <c r="E31" s="499"/>
      <c r="F31" s="499"/>
      <c r="G31" s="499"/>
      <c r="H31" s="499"/>
      <c r="I31" s="499"/>
      <c r="J31" s="500"/>
      <c r="K31" s="501"/>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3"/>
      <c r="AK31" s="191" t="str">
        <f>IF(OR(AK9="対象外",AK18="対象外",AK24="対象外"),"対象外",IF(AK3="個人事業主",100000,IF(AK3="法人",200000,"")))</f>
        <v/>
      </c>
    </row>
    <row r="32" spans="1:37" s="125" customFormat="1" ht="21" customHeight="1">
      <c r="A32" s="129" t="s">
        <v>282</v>
      </c>
      <c r="B32" s="129"/>
      <c r="C32" s="129"/>
      <c r="D32" s="123"/>
      <c r="E32" s="129"/>
      <c r="F32" s="129"/>
      <c r="G32" s="129"/>
      <c r="H32" s="184" t="s">
        <v>182</v>
      </c>
      <c r="I32" s="128"/>
      <c r="J32" s="128"/>
      <c r="K32" s="128"/>
      <c r="L32" s="128"/>
      <c r="M32" s="128"/>
      <c r="N32" s="128"/>
      <c r="O32" s="128"/>
      <c r="P32" s="128"/>
      <c r="Q32" s="128"/>
      <c r="R32" s="128"/>
      <c r="S32" s="128"/>
      <c r="T32" s="128"/>
      <c r="U32" s="128"/>
      <c r="V32" s="128"/>
      <c r="W32" s="128"/>
      <c r="X32" s="128"/>
      <c r="Y32" s="128"/>
      <c r="Z32" s="128"/>
      <c r="AA32" s="127"/>
      <c r="AB32" s="127"/>
      <c r="AC32" s="127"/>
      <c r="AD32" s="126"/>
      <c r="AE32" s="126"/>
      <c r="AF32" s="126"/>
      <c r="AG32" s="126"/>
      <c r="AH32" s="126"/>
      <c r="AI32" s="126"/>
      <c r="AK32" s="169"/>
    </row>
    <row r="33" spans="1:37" s="120" customFormat="1" ht="53.25" customHeight="1">
      <c r="A33" s="124" t="s">
        <v>282</v>
      </c>
      <c r="B33" s="123"/>
      <c r="C33" s="123"/>
      <c r="D33" s="123"/>
      <c r="E33" s="123"/>
      <c r="F33" s="123"/>
      <c r="G33" s="123"/>
      <c r="H33" s="122"/>
      <c r="I33" s="122"/>
      <c r="J33" s="122"/>
      <c r="K33" s="122"/>
      <c r="L33" s="122"/>
      <c r="M33" s="471" t="s">
        <v>63</v>
      </c>
      <c r="N33" s="471"/>
      <c r="O33" s="471"/>
      <c r="P33" s="471"/>
      <c r="Q33" s="471"/>
      <c r="R33" s="471"/>
      <c r="S33" s="471"/>
      <c r="T33" s="471"/>
      <c r="U33" s="476"/>
      <c r="V33" s="476"/>
      <c r="W33" s="476"/>
      <c r="X33" s="476"/>
      <c r="Y33" s="476"/>
      <c r="Z33" s="476"/>
      <c r="AA33" s="476"/>
      <c r="AB33" s="476"/>
      <c r="AC33" s="476"/>
      <c r="AD33" s="476"/>
      <c r="AE33" s="476"/>
      <c r="AF33" s="476"/>
      <c r="AG33" s="476"/>
      <c r="AH33" s="476"/>
      <c r="AI33" s="121"/>
      <c r="AK33" s="170"/>
    </row>
  </sheetData>
  <sheetProtection selectLockedCells="1"/>
  <mergeCells count="88">
    <mergeCell ref="A31:J31"/>
    <mergeCell ref="K31:AH31"/>
    <mergeCell ref="Z18:AG18"/>
    <mergeCell ref="G6:K7"/>
    <mergeCell ref="R11:Y11"/>
    <mergeCell ref="Z11:AA11"/>
    <mergeCell ref="B10:K10"/>
    <mergeCell ref="L10:P10"/>
    <mergeCell ref="R10:AA10"/>
    <mergeCell ref="B11:I11"/>
    <mergeCell ref="L6:L7"/>
    <mergeCell ref="B13:I13"/>
    <mergeCell ref="R6:V7"/>
    <mergeCell ref="W6:W7"/>
    <mergeCell ref="N6:Q7"/>
    <mergeCell ref="AB20:AF20"/>
    <mergeCell ref="AB10:AF10"/>
    <mergeCell ref="R12:Y12"/>
    <mergeCell ref="Z12:AA12"/>
    <mergeCell ref="AB14:AF14"/>
    <mergeCell ref="B19:K19"/>
    <mergeCell ref="L19:P19"/>
    <mergeCell ref="R19:AA19"/>
    <mergeCell ref="AB19:AF19"/>
    <mergeCell ref="J11:K11"/>
    <mergeCell ref="AB13:AF13"/>
    <mergeCell ref="L12:P12"/>
    <mergeCell ref="L11:P11"/>
    <mergeCell ref="B20:I20"/>
    <mergeCell ref="J20:K20"/>
    <mergeCell ref="L20:P20"/>
    <mergeCell ref="R20:Y20"/>
    <mergeCell ref="Z20:AA20"/>
    <mergeCell ref="AB22:AF22"/>
    <mergeCell ref="B21:I21"/>
    <mergeCell ref="J21:K21"/>
    <mergeCell ref="L21:P21"/>
    <mergeCell ref="R21:Y21"/>
    <mergeCell ref="Z21:AA21"/>
    <mergeCell ref="AB21:AF21"/>
    <mergeCell ref="B22:I22"/>
    <mergeCell ref="J22:K22"/>
    <mergeCell ref="L22:P22"/>
    <mergeCell ref="R22:Y22"/>
    <mergeCell ref="Z22:AA22"/>
    <mergeCell ref="Z24:AG24"/>
    <mergeCell ref="B25:K25"/>
    <mergeCell ref="L25:P25"/>
    <mergeCell ref="R25:AA25"/>
    <mergeCell ref="AB25:AF25"/>
    <mergeCell ref="AB27:AF27"/>
    <mergeCell ref="B26:I26"/>
    <mergeCell ref="J26:K26"/>
    <mergeCell ref="L26:P26"/>
    <mergeCell ref="R26:Y26"/>
    <mergeCell ref="Z26:AA26"/>
    <mergeCell ref="M33:T33"/>
    <mergeCell ref="A2:AH2"/>
    <mergeCell ref="Z9:AG9"/>
    <mergeCell ref="U33:AH33"/>
    <mergeCell ref="B28:I28"/>
    <mergeCell ref="J28:K28"/>
    <mergeCell ref="L28:P28"/>
    <mergeCell ref="R28:Y28"/>
    <mergeCell ref="Z28:AA28"/>
    <mergeCell ref="AB28:AF28"/>
    <mergeCell ref="AB26:AF26"/>
    <mergeCell ref="B27:I27"/>
    <mergeCell ref="J27:K27"/>
    <mergeCell ref="L27:P27"/>
    <mergeCell ref="R27:Y27"/>
    <mergeCell ref="Z27:AA27"/>
    <mergeCell ref="AK6:AK7"/>
    <mergeCell ref="B4:AG4"/>
    <mergeCell ref="B14:H14"/>
    <mergeCell ref="I14:K14"/>
    <mergeCell ref="R14:X14"/>
    <mergeCell ref="Y14:AA14"/>
    <mergeCell ref="AB11:AF11"/>
    <mergeCell ref="L14:P14"/>
    <mergeCell ref="R13:Y13"/>
    <mergeCell ref="Z13:AA13"/>
    <mergeCell ref="J13:K13"/>
    <mergeCell ref="L13:P13"/>
    <mergeCell ref="AB12:AF12"/>
    <mergeCell ref="B12:I12"/>
    <mergeCell ref="J12:K12"/>
    <mergeCell ref="B6:F7"/>
  </mergeCells>
  <phoneticPr fontId="11"/>
  <dataValidations count="1">
    <dataValidation type="list" allowBlank="1" showInputMessage="1" showErrorMessage="1" sqref="X24 X29:X30 X8:X9 X16:X18 X3" xr:uid="{00000000-0002-0000-0300-000000000000}">
      <formula1>#REF!</formula1>
    </dataValidation>
  </dataValidations>
  <printOptions horizontalCentered="1"/>
  <pageMargins left="0.51181102362204722" right="0.51181102362204722" top="0.35433070866141736" bottom="0.35433070866141736" header="0.11811023622047245" footer="0.11811023622047245"/>
  <pageSetup paperSize="9" scale="94" orientation="portrait" cellComments="asDisplayed"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K33"/>
  <sheetViews>
    <sheetView view="pageBreakPreview" zoomScale="115" zoomScaleNormal="100" zoomScaleSheetLayoutView="115" workbookViewId="0">
      <selection activeCell="T40" sqref="T40"/>
    </sheetView>
  </sheetViews>
  <sheetFormatPr defaultColWidth="1.46484375" defaultRowHeight="19.5" customHeight="1"/>
  <cols>
    <col min="1" max="34" width="2.59765625" style="119" customWidth="1"/>
    <col min="35" max="35" width="1.46484375" style="119" hidden="1" customWidth="1"/>
    <col min="36" max="36" width="26.265625" style="119" hidden="1" customWidth="1"/>
    <col min="37" max="37" width="14.3984375" style="164" hidden="1" customWidth="1"/>
    <col min="38" max="38" width="3.1328125" style="119" customWidth="1"/>
    <col min="39" max="40" width="8" style="119" customWidth="1"/>
    <col min="41" max="41" width="4" style="119" customWidth="1"/>
    <col min="42" max="63" width="8" style="119" customWidth="1"/>
    <col min="64" max="16384" width="1.46484375" style="119"/>
  </cols>
  <sheetData>
    <row r="1" spans="1:37" ht="12">
      <c r="A1" s="161" t="s">
        <v>308</v>
      </c>
      <c r="B1" s="161"/>
      <c r="C1" s="161"/>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row>
    <row r="2" spans="1:37" s="159" customFormat="1" ht="33" customHeight="1" thickBot="1">
      <c r="A2" s="472" t="s">
        <v>307</v>
      </c>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K2" s="164"/>
    </row>
    <row r="3" spans="1:37" s="136" customFormat="1" ht="36.75" customHeight="1" thickBot="1">
      <c r="A3" s="140" t="s">
        <v>306</v>
      </c>
      <c r="B3" s="139"/>
      <c r="C3" s="139"/>
      <c r="D3" s="139"/>
      <c r="E3" s="139"/>
      <c r="F3" s="139"/>
      <c r="G3" s="139"/>
      <c r="H3" s="139"/>
      <c r="I3" s="139"/>
      <c r="J3" s="139"/>
      <c r="K3" s="139"/>
      <c r="L3" s="139"/>
      <c r="M3" s="139"/>
      <c r="N3" s="139"/>
      <c r="O3" s="139"/>
      <c r="P3" s="139"/>
      <c r="Q3" s="139"/>
      <c r="R3" s="138"/>
      <c r="S3" s="138"/>
      <c r="T3" s="138"/>
      <c r="U3" s="138"/>
      <c r="V3" s="138"/>
      <c r="W3" s="138"/>
      <c r="X3" s="139"/>
      <c r="Y3" s="139"/>
      <c r="Z3" s="139"/>
      <c r="AA3" s="138"/>
      <c r="AB3" s="138"/>
      <c r="AC3" s="138"/>
      <c r="AD3" s="138"/>
      <c r="AE3" s="137"/>
      <c r="AF3" s="137"/>
      <c r="AG3" s="137"/>
      <c r="AH3" s="137"/>
      <c r="AK3" s="168" t="str">
        <f>IF(AB20="","",IF('２（申請書） (記載例)'!AS11=TRUE,"個人事業主",IF('２（申請書） (記載例)'!AK11=TRUE,"法人","法人")))</f>
        <v>法人</v>
      </c>
    </row>
    <row r="4" spans="1:37" s="132" customFormat="1" ht="89.25" customHeight="1">
      <c r="A4" s="135" t="s">
        <v>354</v>
      </c>
      <c r="B4" s="444" t="s">
        <v>364</v>
      </c>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133"/>
      <c r="AK4" s="166"/>
    </row>
    <row r="5" spans="1:37" s="157" customFormat="1" ht="7.5" customHeight="1" thickBot="1">
      <c r="A5" s="134"/>
      <c r="B5" s="134"/>
      <c r="C5" s="134"/>
      <c r="D5" s="130"/>
      <c r="E5" s="130"/>
      <c r="F5" s="130"/>
      <c r="G5" s="130"/>
      <c r="H5" s="130"/>
      <c r="I5" s="130"/>
      <c r="J5" s="130"/>
      <c r="K5" s="130"/>
      <c r="L5" s="134"/>
      <c r="M5" s="134"/>
      <c r="N5" s="134"/>
      <c r="O5" s="130"/>
      <c r="P5" s="130"/>
      <c r="Q5" s="130"/>
      <c r="R5" s="130"/>
      <c r="S5" s="130"/>
      <c r="T5" s="130"/>
      <c r="U5" s="130"/>
      <c r="V5" s="130"/>
      <c r="W5" s="134"/>
      <c r="X5" s="134"/>
      <c r="Y5" s="134"/>
      <c r="Z5" s="130"/>
      <c r="AA5" s="130"/>
      <c r="AB5" s="130"/>
      <c r="AC5" s="130"/>
      <c r="AD5" s="130"/>
      <c r="AE5" s="130"/>
      <c r="AF5" s="130"/>
      <c r="AG5" s="130"/>
      <c r="AH5" s="158"/>
      <c r="AK5" s="167"/>
    </row>
    <row r="6" spans="1:37" ht="15" customHeight="1">
      <c r="A6" s="141"/>
      <c r="B6" s="465" t="s">
        <v>355</v>
      </c>
      <c r="C6" s="466"/>
      <c r="D6" s="466"/>
      <c r="E6" s="466"/>
      <c r="F6" s="467"/>
      <c r="G6" s="527">
        <v>500000</v>
      </c>
      <c r="H6" s="528"/>
      <c r="I6" s="528"/>
      <c r="J6" s="528"/>
      <c r="K6" s="528"/>
      <c r="L6" s="510" t="s">
        <v>285</v>
      </c>
      <c r="N6" s="516" t="s">
        <v>356</v>
      </c>
      <c r="O6" s="517"/>
      <c r="P6" s="517"/>
      <c r="Q6" s="518"/>
      <c r="R6" s="512">
        <f>IF(G6="","",ROUND(G6/5,0))</f>
        <v>100000</v>
      </c>
      <c r="S6" s="513"/>
      <c r="T6" s="513"/>
      <c r="U6" s="513"/>
      <c r="V6" s="513"/>
      <c r="W6" s="510" t="s">
        <v>285</v>
      </c>
      <c r="X6" s="141"/>
      <c r="Y6" s="177"/>
      <c r="Z6" s="177"/>
      <c r="AA6" s="177"/>
      <c r="AB6" s="177"/>
      <c r="AC6" s="177"/>
      <c r="AD6" s="177"/>
      <c r="AE6" s="177"/>
      <c r="AF6" s="177"/>
      <c r="AG6" s="177"/>
      <c r="AH6" s="177"/>
      <c r="AK6" s="443"/>
    </row>
    <row r="7" spans="1:37" ht="15" customHeight="1" thickBot="1">
      <c r="A7" s="141"/>
      <c r="B7" s="468"/>
      <c r="C7" s="469"/>
      <c r="D7" s="469"/>
      <c r="E7" s="469"/>
      <c r="F7" s="470"/>
      <c r="G7" s="529"/>
      <c r="H7" s="530"/>
      <c r="I7" s="530"/>
      <c r="J7" s="530"/>
      <c r="K7" s="530"/>
      <c r="L7" s="511"/>
      <c r="N7" s="519"/>
      <c r="O7" s="520"/>
      <c r="P7" s="520"/>
      <c r="Q7" s="521"/>
      <c r="R7" s="514"/>
      <c r="S7" s="515"/>
      <c r="T7" s="515"/>
      <c r="U7" s="515"/>
      <c r="V7" s="515"/>
      <c r="W7" s="511"/>
      <c r="X7" s="141"/>
      <c r="Y7" s="177"/>
      <c r="Z7" s="177"/>
      <c r="AA7" s="177"/>
      <c r="AB7" s="177"/>
      <c r="AC7" s="177"/>
      <c r="AD7" s="177"/>
      <c r="AE7" s="177"/>
      <c r="AF7" s="177"/>
      <c r="AG7" s="177"/>
      <c r="AH7" s="177"/>
      <c r="AK7" s="443"/>
    </row>
    <row r="8" spans="1:37" s="136" customFormat="1" ht="24" customHeight="1" thickBot="1">
      <c r="A8" s="185" t="s">
        <v>305</v>
      </c>
      <c r="B8" s="139"/>
      <c r="C8" s="139"/>
      <c r="D8" s="139"/>
      <c r="E8" s="139"/>
      <c r="F8" s="139"/>
      <c r="G8" s="139"/>
      <c r="H8" s="139"/>
      <c r="I8" s="139"/>
      <c r="J8" s="139"/>
      <c r="K8" s="139"/>
      <c r="L8" s="139"/>
      <c r="M8" s="139"/>
      <c r="N8" s="139"/>
      <c r="O8" s="139"/>
      <c r="P8" s="139"/>
      <c r="Q8" s="139"/>
      <c r="R8" s="138"/>
      <c r="S8" s="138"/>
      <c r="T8" s="138"/>
      <c r="U8" s="138"/>
      <c r="V8" s="138"/>
      <c r="W8" s="138"/>
      <c r="X8" s="139"/>
      <c r="Y8" s="139"/>
      <c r="Z8" s="137"/>
      <c r="AA8" s="137"/>
      <c r="AB8" s="137"/>
      <c r="AC8" s="137"/>
      <c r="AD8" s="137"/>
      <c r="AE8" s="137"/>
      <c r="AF8" s="137"/>
      <c r="AG8" s="137"/>
      <c r="AH8" s="137"/>
      <c r="AK8" s="165"/>
    </row>
    <row r="9" spans="1:37" s="150" customFormat="1" ht="25.5" customHeight="1" thickBot="1">
      <c r="A9" s="154" t="s">
        <v>304</v>
      </c>
      <c r="C9" s="152"/>
      <c r="D9" s="152"/>
      <c r="E9" s="152"/>
      <c r="F9" s="152"/>
      <c r="G9" s="152"/>
      <c r="H9" s="152"/>
      <c r="I9" s="152"/>
      <c r="J9" s="152"/>
      <c r="K9" s="152"/>
      <c r="L9" s="152"/>
      <c r="M9" s="152"/>
      <c r="N9" s="152"/>
      <c r="O9" s="152"/>
      <c r="P9" s="152"/>
      <c r="Q9" s="152"/>
      <c r="R9" s="152"/>
      <c r="S9" s="152"/>
      <c r="T9" s="152"/>
      <c r="U9" s="152"/>
      <c r="V9" s="152"/>
      <c r="W9" s="152"/>
      <c r="X9" s="152"/>
      <c r="Y9" s="152"/>
      <c r="Z9" s="473">
        <f>IF(AB14="","",(L14-AB14))</f>
        <v>17600000</v>
      </c>
      <c r="AA9" s="474"/>
      <c r="AB9" s="474"/>
      <c r="AC9" s="474"/>
      <c r="AD9" s="474"/>
      <c r="AE9" s="474"/>
      <c r="AF9" s="474"/>
      <c r="AG9" s="475"/>
      <c r="AH9" s="151"/>
      <c r="AK9" s="168" t="str">
        <f>IF(AB11="","",IF(Z9&gt;0,"対象","対象外"))</f>
        <v>対象</v>
      </c>
    </row>
    <row r="10" spans="1:37" ht="24" customHeight="1" thickBot="1">
      <c r="A10" s="141"/>
      <c r="B10" s="491" t="s">
        <v>292</v>
      </c>
      <c r="C10" s="492"/>
      <c r="D10" s="492"/>
      <c r="E10" s="492"/>
      <c r="F10" s="492"/>
      <c r="G10" s="492"/>
      <c r="H10" s="492"/>
      <c r="I10" s="492"/>
      <c r="J10" s="492"/>
      <c r="K10" s="493"/>
      <c r="L10" s="525">
        <v>2021</v>
      </c>
      <c r="M10" s="526"/>
      <c r="N10" s="526"/>
      <c r="O10" s="526"/>
      <c r="P10" s="526"/>
      <c r="Q10" s="149" t="s">
        <v>164</v>
      </c>
      <c r="R10" s="491" t="s">
        <v>291</v>
      </c>
      <c r="S10" s="492"/>
      <c r="T10" s="492"/>
      <c r="U10" s="492"/>
      <c r="V10" s="492"/>
      <c r="W10" s="492"/>
      <c r="X10" s="492"/>
      <c r="Y10" s="492"/>
      <c r="Z10" s="492"/>
      <c r="AA10" s="493"/>
      <c r="AB10" s="496">
        <v>2022</v>
      </c>
      <c r="AC10" s="497"/>
      <c r="AD10" s="497"/>
      <c r="AE10" s="497"/>
      <c r="AF10" s="497"/>
      <c r="AG10" s="148" t="s">
        <v>164</v>
      </c>
      <c r="AH10" s="141"/>
    </row>
    <row r="11" spans="1:37" ht="25.5" customHeight="1">
      <c r="A11" s="141"/>
      <c r="B11" s="508" t="s">
        <v>352</v>
      </c>
      <c r="C11" s="509"/>
      <c r="D11" s="509"/>
      <c r="E11" s="509"/>
      <c r="F11" s="509"/>
      <c r="G11" s="509"/>
      <c r="H11" s="509"/>
      <c r="I11" s="509"/>
      <c r="J11" s="484" t="s">
        <v>289</v>
      </c>
      <c r="K11" s="485"/>
      <c r="L11" s="450">
        <v>20000000</v>
      </c>
      <c r="M11" s="451"/>
      <c r="N11" s="451"/>
      <c r="O11" s="451"/>
      <c r="P11" s="451"/>
      <c r="Q11" s="147" t="s">
        <v>285</v>
      </c>
      <c r="R11" s="483" t="s">
        <v>297</v>
      </c>
      <c r="S11" s="484"/>
      <c r="T11" s="484"/>
      <c r="U11" s="484"/>
      <c r="V11" s="484"/>
      <c r="W11" s="484"/>
      <c r="X11" s="484"/>
      <c r="Y11" s="484"/>
      <c r="Z11" s="484" t="s">
        <v>289</v>
      </c>
      <c r="AA11" s="485"/>
      <c r="AB11" s="450">
        <v>2000000</v>
      </c>
      <c r="AC11" s="451"/>
      <c r="AD11" s="451"/>
      <c r="AE11" s="451"/>
      <c r="AF11" s="451"/>
      <c r="AG11" s="146" t="s">
        <v>285</v>
      </c>
      <c r="AH11" s="141"/>
    </row>
    <row r="12" spans="1:37" ht="25.5" customHeight="1">
      <c r="A12" s="141"/>
      <c r="B12" s="462" t="s">
        <v>303</v>
      </c>
      <c r="C12" s="463"/>
      <c r="D12" s="463"/>
      <c r="E12" s="463"/>
      <c r="F12" s="463"/>
      <c r="G12" s="463"/>
      <c r="H12" s="463"/>
      <c r="I12" s="463"/>
      <c r="J12" s="463" t="s">
        <v>294</v>
      </c>
      <c r="K12" s="464"/>
      <c r="L12" s="477">
        <v>100000</v>
      </c>
      <c r="M12" s="478"/>
      <c r="N12" s="478"/>
      <c r="O12" s="478"/>
      <c r="P12" s="478"/>
      <c r="Q12" s="145" t="s">
        <v>285</v>
      </c>
      <c r="R12" s="462" t="s">
        <v>302</v>
      </c>
      <c r="S12" s="463"/>
      <c r="T12" s="463"/>
      <c r="U12" s="463"/>
      <c r="V12" s="463"/>
      <c r="W12" s="463"/>
      <c r="X12" s="463"/>
      <c r="Y12" s="463"/>
      <c r="Z12" s="463" t="s">
        <v>294</v>
      </c>
      <c r="AA12" s="464"/>
      <c r="AB12" s="460">
        <f>IF(G6="","",G6)</f>
        <v>500000</v>
      </c>
      <c r="AC12" s="461"/>
      <c r="AD12" s="461"/>
      <c r="AE12" s="461"/>
      <c r="AF12" s="461"/>
      <c r="AG12" s="144" t="s">
        <v>285</v>
      </c>
      <c r="AH12" s="141"/>
    </row>
    <row r="13" spans="1:37" ht="25.5" customHeight="1" thickBot="1">
      <c r="A13" s="141"/>
      <c r="B13" s="454" t="s">
        <v>300</v>
      </c>
      <c r="C13" s="455"/>
      <c r="D13" s="455"/>
      <c r="E13" s="455"/>
      <c r="F13" s="455"/>
      <c r="G13" s="455"/>
      <c r="H13" s="455"/>
      <c r="I13" s="455"/>
      <c r="J13" s="456" t="s">
        <v>301</v>
      </c>
      <c r="K13" s="457"/>
      <c r="L13" s="458"/>
      <c r="M13" s="459"/>
      <c r="N13" s="459"/>
      <c r="O13" s="459"/>
      <c r="P13" s="459"/>
      <c r="Q13" s="156" t="s">
        <v>285</v>
      </c>
      <c r="R13" s="454" t="s">
        <v>300</v>
      </c>
      <c r="S13" s="455"/>
      <c r="T13" s="455"/>
      <c r="U13" s="455"/>
      <c r="V13" s="455"/>
      <c r="W13" s="455"/>
      <c r="X13" s="455"/>
      <c r="Y13" s="455"/>
      <c r="Z13" s="456" t="s">
        <v>299</v>
      </c>
      <c r="AA13" s="457"/>
      <c r="AB13" s="458"/>
      <c r="AC13" s="459"/>
      <c r="AD13" s="459"/>
      <c r="AE13" s="459"/>
      <c r="AF13" s="459"/>
      <c r="AG13" s="155" t="s">
        <v>285</v>
      </c>
      <c r="AH13" s="141"/>
    </row>
    <row r="14" spans="1:37" ht="25.5" customHeight="1" thickTop="1" thickBot="1">
      <c r="A14" s="141"/>
      <c r="B14" s="445" t="s">
        <v>298</v>
      </c>
      <c r="C14" s="446"/>
      <c r="D14" s="446"/>
      <c r="E14" s="446"/>
      <c r="F14" s="446"/>
      <c r="G14" s="446"/>
      <c r="H14" s="446"/>
      <c r="I14" s="447" t="s">
        <v>357</v>
      </c>
      <c r="J14" s="447"/>
      <c r="K14" s="448"/>
      <c r="L14" s="452">
        <f>IF(L11="","",SUM(L11:P13))</f>
        <v>20100000</v>
      </c>
      <c r="M14" s="453"/>
      <c r="N14" s="453"/>
      <c r="O14" s="453"/>
      <c r="P14" s="453"/>
      <c r="Q14" s="143" t="s">
        <v>285</v>
      </c>
      <c r="R14" s="449" t="s">
        <v>297</v>
      </c>
      <c r="S14" s="447"/>
      <c r="T14" s="447"/>
      <c r="U14" s="447"/>
      <c r="V14" s="447"/>
      <c r="W14" s="447"/>
      <c r="X14" s="447"/>
      <c r="Y14" s="447" t="s">
        <v>357</v>
      </c>
      <c r="Z14" s="447"/>
      <c r="AA14" s="448"/>
      <c r="AB14" s="452">
        <f>IF(AB11="","",SUM(AB11:AF13))</f>
        <v>2500000</v>
      </c>
      <c r="AC14" s="453"/>
      <c r="AD14" s="453"/>
      <c r="AE14" s="453"/>
      <c r="AF14" s="453"/>
      <c r="AG14" s="142" t="s">
        <v>285</v>
      </c>
      <c r="AH14" s="141"/>
    </row>
    <row r="15" spans="1:37" ht="15" customHeight="1">
      <c r="A15" s="141"/>
      <c r="B15" s="195" t="s">
        <v>369</v>
      </c>
      <c r="C15" s="193"/>
      <c r="D15" s="193"/>
      <c r="E15" s="193"/>
      <c r="F15" s="193"/>
      <c r="G15" s="193"/>
      <c r="H15" s="193"/>
      <c r="I15" s="193"/>
      <c r="J15" s="193"/>
      <c r="K15" s="193"/>
      <c r="L15" s="194"/>
      <c r="M15" s="194"/>
      <c r="N15" s="194"/>
      <c r="O15" s="194"/>
      <c r="P15" s="194"/>
      <c r="Q15" s="192"/>
      <c r="R15" s="193"/>
      <c r="S15" s="193"/>
      <c r="T15" s="193"/>
      <c r="U15" s="193"/>
      <c r="V15" s="193"/>
      <c r="W15" s="193"/>
      <c r="X15" s="193"/>
      <c r="Y15" s="193"/>
      <c r="Z15" s="193"/>
      <c r="AA15" s="193"/>
      <c r="AB15" s="194"/>
      <c r="AC15" s="194"/>
      <c r="AD15" s="194"/>
      <c r="AE15" s="194"/>
      <c r="AF15" s="194"/>
      <c r="AG15" s="192"/>
      <c r="AH15" s="141"/>
    </row>
    <row r="16" spans="1:37" s="188" customFormat="1" ht="21.75" customHeight="1">
      <c r="A16" s="185" t="s">
        <v>296</v>
      </c>
      <c r="B16" s="186"/>
      <c r="C16" s="186"/>
      <c r="D16" s="186"/>
      <c r="E16" s="186"/>
      <c r="F16" s="186"/>
      <c r="G16" s="186"/>
      <c r="H16" s="186"/>
      <c r="I16" s="186"/>
      <c r="J16" s="186"/>
      <c r="K16" s="186"/>
      <c r="L16" s="186"/>
      <c r="M16" s="186"/>
      <c r="N16" s="186"/>
      <c r="O16" s="186"/>
      <c r="P16" s="186"/>
      <c r="Q16" s="186"/>
      <c r="R16" s="187"/>
      <c r="S16" s="187"/>
      <c r="T16" s="187"/>
      <c r="V16" s="187"/>
      <c r="W16" s="187"/>
      <c r="X16" s="186"/>
      <c r="Y16" s="186"/>
      <c r="Z16" s="186"/>
      <c r="AA16" s="187"/>
      <c r="AB16" s="187"/>
      <c r="AC16" s="187"/>
      <c r="AD16" s="187"/>
      <c r="AE16" s="189"/>
      <c r="AF16" s="189"/>
      <c r="AG16" s="189"/>
      <c r="AH16" s="189"/>
      <c r="AK16" s="190"/>
    </row>
    <row r="17" spans="1:37" s="132" customFormat="1" ht="24.75" customHeight="1" thickBot="1">
      <c r="A17" s="154" t="s">
        <v>360</v>
      </c>
      <c r="B17" s="133"/>
      <c r="C17" s="134"/>
      <c r="D17" s="134"/>
      <c r="E17" s="134"/>
      <c r="F17" s="134"/>
      <c r="G17" s="134"/>
      <c r="H17" s="134"/>
      <c r="I17" s="134"/>
      <c r="J17" s="134"/>
      <c r="K17" s="134"/>
      <c r="L17" s="134"/>
      <c r="M17" s="134"/>
      <c r="N17" s="134"/>
      <c r="O17" s="134"/>
      <c r="P17" s="134"/>
      <c r="Q17" s="134"/>
      <c r="R17" s="134"/>
      <c r="S17" s="134"/>
      <c r="T17" s="134"/>
      <c r="U17" s="134"/>
      <c r="V17" s="134"/>
      <c r="W17" s="134"/>
      <c r="X17" s="134"/>
      <c r="Y17" s="134"/>
      <c r="Z17" s="134"/>
      <c r="AA17" s="134"/>
      <c r="AB17" s="134"/>
      <c r="AC17" s="134"/>
      <c r="AD17" s="134"/>
      <c r="AE17" s="133"/>
      <c r="AF17" s="133"/>
      <c r="AG17" s="133"/>
      <c r="AH17" s="133"/>
      <c r="AK17" s="166"/>
    </row>
    <row r="18" spans="1:37" s="150" customFormat="1" ht="26.25" customHeight="1" thickBot="1">
      <c r="A18" s="153" t="s">
        <v>362</v>
      </c>
      <c r="B18" s="151"/>
      <c r="C18" s="151"/>
      <c r="D18" s="152"/>
      <c r="E18" s="152"/>
      <c r="F18" s="152"/>
      <c r="G18" s="152"/>
      <c r="H18" s="152"/>
      <c r="I18" s="152"/>
      <c r="J18" s="152"/>
      <c r="K18" s="152"/>
      <c r="L18" s="152"/>
      <c r="M18" s="152"/>
      <c r="N18" s="152"/>
      <c r="O18" s="152"/>
      <c r="P18" s="152"/>
      <c r="Q18" s="152"/>
      <c r="R18" s="152"/>
      <c r="S18" s="152"/>
      <c r="T18" s="152"/>
      <c r="U18" s="152"/>
      <c r="V18" s="152"/>
      <c r="W18" s="152"/>
      <c r="X18" s="152"/>
      <c r="Y18" s="152"/>
      <c r="Z18" s="488">
        <f>IF(AB20="","",IF(AB22=0,-100,(ROUNDDOWN(((AB22-L22)/L22),3)*100)))</f>
        <v>-57.599999999999994</v>
      </c>
      <c r="AA18" s="489"/>
      <c r="AB18" s="489"/>
      <c r="AC18" s="489"/>
      <c r="AD18" s="489"/>
      <c r="AE18" s="489"/>
      <c r="AF18" s="489"/>
      <c r="AG18" s="490"/>
      <c r="AH18" s="151"/>
      <c r="AK18" s="168" t="str">
        <f>IF($AB$20="","",IF($Z$18&lt;=-0.3,"対象","対象外"))</f>
        <v>対象</v>
      </c>
    </row>
    <row r="19" spans="1:37" ht="24" customHeight="1" thickBot="1">
      <c r="A19" s="141"/>
      <c r="B19" s="491" t="s">
        <v>292</v>
      </c>
      <c r="C19" s="492"/>
      <c r="D19" s="492"/>
      <c r="E19" s="492"/>
      <c r="F19" s="492"/>
      <c r="G19" s="492"/>
      <c r="H19" s="492"/>
      <c r="I19" s="492"/>
      <c r="J19" s="492"/>
      <c r="K19" s="493"/>
      <c r="L19" s="494">
        <f>IF(L10="","",L10)</f>
        <v>2021</v>
      </c>
      <c r="M19" s="495"/>
      <c r="N19" s="495"/>
      <c r="O19" s="495"/>
      <c r="P19" s="495"/>
      <c r="Q19" s="149" t="s">
        <v>164</v>
      </c>
      <c r="R19" s="491" t="s">
        <v>291</v>
      </c>
      <c r="S19" s="492"/>
      <c r="T19" s="492"/>
      <c r="U19" s="492"/>
      <c r="V19" s="492"/>
      <c r="W19" s="492"/>
      <c r="X19" s="492"/>
      <c r="Y19" s="492"/>
      <c r="Z19" s="492"/>
      <c r="AA19" s="493"/>
      <c r="AB19" s="496">
        <v>2022</v>
      </c>
      <c r="AC19" s="497"/>
      <c r="AD19" s="497"/>
      <c r="AE19" s="497"/>
      <c r="AF19" s="497"/>
      <c r="AG19" s="148" t="s">
        <v>164</v>
      </c>
      <c r="AH19" s="141"/>
    </row>
    <row r="20" spans="1:37" ht="26.25" customHeight="1">
      <c r="A20" s="141"/>
      <c r="B20" s="483" t="s">
        <v>290</v>
      </c>
      <c r="C20" s="484"/>
      <c r="D20" s="484"/>
      <c r="E20" s="484"/>
      <c r="F20" s="484"/>
      <c r="G20" s="484"/>
      <c r="H20" s="484"/>
      <c r="I20" s="484"/>
      <c r="J20" s="484" t="s">
        <v>295</v>
      </c>
      <c r="K20" s="485"/>
      <c r="L20" s="450">
        <v>2500000</v>
      </c>
      <c r="M20" s="451"/>
      <c r="N20" s="451"/>
      <c r="O20" s="451"/>
      <c r="P20" s="451"/>
      <c r="Q20" s="147" t="s">
        <v>285</v>
      </c>
      <c r="R20" s="486" t="s">
        <v>290</v>
      </c>
      <c r="S20" s="487"/>
      <c r="T20" s="487"/>
      <c r="U20" s="487"/>
      <c r="V20" s="487"/>
      <c r="W20" s="487"/>
      <c r="X20" s="487"/>
      <c r="Y20" s="487"/>
      <c r="Z20" s="484" t="s">
        <v>289</v>
      </c>
      <c r="AA20" s="485"/>
      <c r="AB20" s="450">
        <v>1000000</v>
      </c>
      <c r="AC20" s="451"/>
      <c r="AD20" s="451"/>
      <c r="AE20" s="451"/>
      <c r="AF20" s="451"/>
      <c r="AG20" s="146" t="s">
        <v>285</v>
      </c>
      <c r="AH20" s="141"/>
    </row>
    <row r="21" spans="1:37" ht="26.25" customHeight="1" thickBot="1">
      <c r="A21" s="141"/>
      <c r="B21" s="462" t="s">
        <v>359</v>
      </c>
      <c r="C21" s="463"/>
      <c r="D21" s="463"/>
      <c r="E21" s="463"/>
      <c r="F21" s="463"/>
      <c r="G21" s="463"/>
      <c r="H21" s="463"/>
      <c r="I21" s="463"/>
      <c r="J21" s="463" t="s">
        <v>294</v>
      </c>
      <c r="K21" s="464"/>
      <c r="L21" s="477">
        <v>100000</v>
      </c>
      <c r="M21" s="478"/>
      <c r="N21" s="478"/>
      <c r="O21" s="478"/>
      <c r="P21" s="478"/>
      <c r="Q21" s="145" t="s">
        <v>285</v>
      </c>
      <c r="R21" s="479" t="s">
        <v>293</v>
      </c>
      <c r="S21" s="480"/>
      <c r="T21" s="480"/>
      <c r="U21" s="480"/>
      <c r="V21" s="480"/>
      <c r="W21" s="480"/>
      <c r="X21" s="480"/>
      <c r="Y21" s="480"/>
      <c r="Z21" s="463" t="s">
        <v>287</v>
      </c>
      <c r="AA21" s="464"/>
      <c r="AB21" s="460">
        <f>IF(R6="","",R6)</f>
        <v>100000</v>
      </c>
      <c r="AC21" s="461"/>
      <c r="AD21" s="461"/>
      <c r="AE21" s="461"/>
      <c r="AF21" s="461"/>
      <c r="AG21" s="144" t="s">
        <v>285</v>
      </c>
      <c r="AH21" s="141"/>
    </row>
    <row r="22" spans="1:37" ht="26.25" customHeight="1" thickTop="1" thickBot="1">
      <c r="A22" s="141"/>
      <c r="B22" s="449" t="s">
        <v>286</v>
      </c>
      <c r="C22" s="447"/>
      <c r="D22" s="447"/>
      <c r="E22" s="447"/>
      <c r="F22" s="447"/>
      <c r="G22" s="447"/>
      <c r="H22" s="447"/>
      <c r="I22" s="447"/>
      <c r="J22" s="447" t="s">
        <v>358</v>
      </c>
      <c r="K22" s="448"/>
      <c r="L22" s="452">
        <f>IF(L20="","",SUM(L20:P21))</f>
        <v>2600000</v>
      </c>
      <c r="M22" s="453"/>
      <c r="N22" s="453"/>
      <c r="O22" s="453"/>
      <c r="P22" s="453"/>
      <c r="Q22" s="143" t="s">
        <v>285</v>
      </c>
      <c r="R22" s="449" t="s">
        <v>286</v>
      </c>
      <c r="S22" s="447"/>
      <c r="T22" s="447"/>
      <c r="U22" s="447"/>
      <c r="V22" s="447"/>
      <c r="W22" s="447"/>
      <c r="X22" s="447"/>
      <c r="Y22" s="447"/>
      <c r="Z22" s="447" t="s">
        <v>358</v>
      </c>
      <c r="AA22" s="448"/>
      <c r="AB22" s="452">
        <f>IF(AB20="","",SUM(AB20:AF21))</f>
        <v>1100000</v>
      </c>
      <c r="AC22" s="453"/>
      <c r="AD22" s="453"/>
      <c r="AE22" s="453"/>
      <c r="AF22" s="453"/>
      <c r="AG22" s="142" t="s">
        <v>285</v>
      </c>
      <c r="AH22" s="141"/>
    </row>
    <row r="23" spans="1:37" ht="13.15" thickBot="1">
      <c r="A23" s="141"/>
      <c r="B23" s="160" t="s">
        <v>353</v>
      </c>
      <c r="C23" s="178"/>
      <c r="D23" s="178"/>
      <c r="E23" s="178"/>
      <c r="F23" s="178"/>
      <c r="G23" s="178"/>
      <c r="H23" s="178"/>
      <c r="I23" s="178"/>
      <c r="J23" s="178"/>
      <c r="K23" s="178"/>
      <c r="L23" s="179"/>
      <c r="M23" s="179"/>
      <c r="N23" s="179"/>
      <c r="O23" s="179"/>
      <c r="P23" s="179"/>
      <c r="Q23" s="180"/>
      <c r="R23" s="178"/>
      <c r="S23" s="178"/>
      <c r="T23" s="178"/>
      <c r="U23" s="178"/>
      <c r="V23" s="178"/>
      <c r="W23" s="178"/>
      <c r="X23" s="178"/>
      <c r="Y23" s="178"/>
      <c r="Z23" s="181"/>
      <c r="AA23" s="181"/>
      <c r="AB23" s="182"/>
      <c r="AC23" s="182"/>
      <c r="AD23" s="182"/>
      <c r="AE23" s="182"/>
      <c r="AF23" s="182"/>
      <c r="AG23" s="183"/>
      <c r="AH23" s="141"/>
    </row>
    <row r="24" spans="1:37" s="150" customFormat="1" ht="26.25" customHeight="1" thickBot="1">
      <c r="A24" s="153" t="s">
        <v>363</v>
      </c>
      <c r="D24" s="152"/>
      <c r="E24" s="152"/>
      <c r="F24" s="152"/>
      <c r="G24" s="152"/>
      <c r="H24" s="152"/>
      <c r="I24" s="152"/>
      <c r="J24" s="152"/>
      <c r="K24" s="152"/>
      <c r="L24" s="152"/>
      <c r="M24" s="152"/>
      <c r="N24" s="152"/>
      <c r="O24" s="152"/>
      <c r="P24" s="152"/>
      <c r="Q24" s="152"/>
      <c r="R24" s="152"/>
      <c r="S24" s="152"/>
      <c r="T24" s="152"/>
      <c r="U24" s="152"/>
      <c r="V24" s="152"/>
      <c r="W24" s="152"/>
      <c r="X24" s="152"/>
      <c r="Y24" s="152"/>
      <c r="Z24" s="488" t="str">
        <f>IF(AB26="","",IF(AB28=0,-100,(ROUNDDOWN(((AB28-L28)/L28),3)*100)))</f>
        <v/>
      </c>
      <c r="AA24" s="489"/>
      <c r="AB24" s="489"/>
      <c r="AC24" s="489"/>
      <c r="AD24" s="489"/>
      <c r="AE24" s="489"/>
      <c r="AF24" s="489"/>
      <c r="AG24" s="490"/>
      <c r="AH24" s="151"/>
      <c r="AK24" s="168" t="str">
        <f>IF('２（申請書）'!$F$12="【県外】",IF($Z$24&lt;=-0.3,"対象","対象外"),"")</f>
        <v/>
      </c>
    </row>
    <row r="25" spans="1:37" ht="24" customHeight="1" thickBot="1">
      <c r="A25" s="141"/>
      <c r="B25" s="491" t="s">
        <v>292</v>
      </c>
      <c r="C25" s="492"/>
      <c r="D25" s="492"/>
      <c r="E25" s="492"/>
      <c r="F25" s="492"/>
      <c r="G25" s="492"/>
      <c r="H25" s="492"/>
      <c r="I25" s="492"/>
      <c r="J25" s="492"/>
      <c r="K25" s="493"/>
      <c r="L25" s="494">
        <f>IF(L19="","",L19)</f>
        <v>2021</v>
      </c>
      <c r="M25" s="495"/>
      <c r="N25" s="495"/>
      <c r="O25" s="495"/>
      <c r="P25" s="495"/>
      <c r="Q25" s="149" t="s">
        <v>164</v>
      </c>
      <c r="R25" s="491" t="s">
        <v>291</v>
      </c>
      <c r="S25" s="492"/>
      <c r="T25" s="492"/>
      <c r="U25" s="492"/>
      <c r="V25" s="492"/>
      <c r="W25" s="492"/>
      <c r="X25" s="492"/>
      <c r="Y25" s="492"/>
      <c r="Z25" s="492"/>
      <c r="AA25" s="493"/>
      <c r="AB25" s="496">
        <v>2022</v>
      </c>
      <c r="AC25" s="497"/>
      <c r="AD25" s="497"/>
      <c r="AE25" s="497"/>
      <c r="AF25" s="497"/>
      <c r="AG25" s="148" t="s">
        <v>164</v>
      </c>
      <c r="AH25" s="141"/>
    </row>
    <row r="26" spans="1:37" ht="26.25" customHeight="1">
      <c r="A26" s="141"/>
      <c r="B26" s="483" t="s">
        <v>290</v>
      </c>
      <c r="C26" s="484"/>
      <c r="D26" s="484"/>
      <c r="E26" s="484"/>
      <c r="F26" s="484"/>
      <c r="G26" s="484"/>
      <c r="H26" s="484"/>
      <c r="I26" s="484"/>
      <c r="J26" s="484" t="s">
        <v>289</v>
      </c>
      <c r="K26" s="485"/>
      <c r="L26" s="450"/>
      <c r="M26" s="451"/>
      <c r="N26" s="451"/>
      <c r="O26" s="451"/>
      <c r="P26" s="451"/>
      <c r="Q26" s="147" t="s">
        <v>285</v>
      </c>
      <c r="R26" s="486" t="s">
        <v>290</v>
      </c>
      <c r="S26" s="487"/>
      <c r="T26" s="487"/>
      <c r="U26" s="487"/>
      <c r="V26" s="487"/>
      <c r="W26" s="487"/>
      <c r="X26" s="487"/>
      <c r="Y26" s="487"/>
      <c r="Z26" s="484" t="s">
        <v>289</v>
      </c>
      <c r="AA26" s="485"/>
      <c r="AB26" s="450"/>
      <c r="AC26" s="451"/>
      <c r="AD26" s="451"/>
      <c r="AE26" s="451"/>
      <c r="AF26" s="451"/>
      <c r="AG26" s="146" t="s">
        <v>285</v>
      </c>
      <c r="AH26" s="141"/>
    </row>
    <row r="27" spans="1:37" ht="26.25" customHeight="1" thickBot="1">
      <c r="A27" s="141"/>
      <c r="B27" s="523" t="s">
        <v>389</v>
      </c>
      <c r="C27" s="524"/>
      <c r="D27" s="524"/>
      <c r="E27" s="524"/>
      <c r="F27" s="524"/>
      <c r="G27" s="524"/>
      <c r="H27" s="524"/>
      <c r="I27" s="524"/>
      <c r="J27" s="463" t="s">
        <v>288</v>
      </c>
      <c r="K27" s="464"/>
      <c r="L27" s="477"/>
      <c r="M27" s="478"/>
      <c r="N27" s="478"/>
      <c r="O27" s="478"/>
      <c r="P27" s="478"/>
      <c r="Q27" s="145" t="s">
        <v>285</v>
      </c>
      <c r="R27" s="479" t="s">
        <v>365</v>
      </c>
      <c r="S27" s="480"/>
      <c r="T27" s="480"/>
      <c r="U27" s="480"/>
      <c r="V27" s="480"/>
      <c r="W27" s="480"/>
      <c r="X27" s="480"/>
      <c r="Y27" s="480"/>
      <c r="Z27" s="463" t="s">
        <v>287</v>
      </c>
      <c r="AA27" s="464"/>
      <c r="AB27" s="481"/>
      <c r="AC27" s="482"/>
      <c r="AD27" s="482"/>
      <c r="AE27" s="482"/>
      <c r="AF27" s="482"/>
      <c r="AG27" s="144" t="s">
        <v>285</v>
      </c>
      <c r="AH27" s="141"/>
    </row>
    <row r="28" spans="1:37" ht="26.25" customHeight="1" thickTop="1" thickBot="1">
      <c r="A28" s="141"/>
      <c r="B28" s="449" t="s">
        <v>286</v>
      </c>
      <c r="C28" s="447"/>
      <c r="D28" s="447"/>
      <c r="E28" s="447"/>
      <c r="F28" s="447"/>
      <c r="G28" s="447"/>
      <c r="H28" s="447"/>
      <c r="I28" s="447"/>
      <c r="J28" s="447" t="s">
        <v>358</v>
      </c>
      <c r="K28" s="448"/>
      <c r="L28" s="452" t="str">
        <f>IF(L26="","",SUM(L26:P27))</f>
        <v/>
      </c>
      <c r="M28" s="453"/>
      <c r="N28" s="453"/>
      <c r="O28" s="453"/>
      <c r="P28" s="453"/>
      <c r="Q28" s="143" t="s">
        <v>285</v>
      </c>
      <c r="R28" s="449" t="s">
        <v>286</v>
      </c>
      <c r="S28" s="447"/>
      <c r="T28" s="447"/>
      <c r="U28" s="447"/>
      <c r="V28" s="447"/>
      <c r="W28" s="447"/>
      <c r="X28" s="447"/>
      <c r="Y28" s="447"/>
      <c r="Z28" s="447" t="s">
        <v>358</v>
      </c>
      <c r="AA28" s="448"/>
      <c r="AB28" s="452" t="str">
        <f>IF(AB26="","",SUM(AB26:AF27))</f>
        <v/>
      </c>
      <c r="AC28" s="453"/>
      <c r="AD28" s="453"/>
      <c r="AE28" s="453"/>
      <c r="AF28" s="453"/>
      <c r="AG28" s="142" t="s">
        <v>285</v>
      </c>
      <c r="AH28" s="141"/>
    </row>
    <row r="29" spans="1:37" s="136" customFormat="1" ht="27" customHeight="1">
      <c r="A29" s="185" t="s">
        <v>361</v>
      </c>
      <c r="B29" s="139"/>
      <c r="C29" s="139"/>
      <c r="D29" s="139"/>
      <c r="E29" s="139"/>
      <c r="F29" s="139"/>
      <c r="G29" s="139"/>
      <c r="H29" s="139"/>
      <c r="I29" s="139"/>
      <c r="J29" s="139"/>
      <c r="K29" s="139"/>
      <c r="L29" s="139"/>
      <c r="M29" s="139"/>
      <c r="N29" s="139"/>
      <c r="O29" s="139"/>
      <c r="P29" s="139"/>
      <c r="Q29" s="139"/>
      <c r="R29" s="138"/>
      <c r="S29" s="138"/>
      <c r="T29" s="138"/>
      <c r="U29" s="138"/>
      <c r="V29" s="138"/>
      <c r="W29" s="138"/>
      <c r="X29" s="139"/>
      <c r="Y29" s="139"/>
      <c r="Z29" s="139"/>
      <c r="AA29" s="138"/>
      <c r="AB29" s="138"/>
      <c r="AC29" s="138"/>
      <c r="AD29" s="138"/>
      <c r="AE29" s="137"/>
      <c r="AF29" s="137"/>
      <c r="AG29" s="137"/>
      <c r="AH29" s="137"/>
      <c r="AK29" s="165"/>
    </row>
    <row r="30" spans="1:37" s="132" customFormat="1" ht="22.5" customHeight="1" thickBot="1">
      <c r="A30" s="135" t="s">
        <v>284</v>
      </c>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3"/>
      <c r="AF30" s="133"/>
      <c r="AG30" s="133"/>
      <c r="AH30" s="133"/>
      <c r="AK30" s="166"/>
    </row>
    <row r="31" spans="1:37" s="131" customFormat="1" ht="45" customHeight="1" thickBot="1">
      <c r="A31" s="498" t="s">
        <v>283</v>
      </c>
      <c r="B31" s="499"/>
      <c r="C31" s="499"/>
      <c r="D31" s="499"/>
      <c r="E31" s="499"/>
      <c r="F31" s="499"/>
      <c r="G31" s="499"/>
      <c r="H31" s="499"/>
      <c r="I31" s="499"/>
      <c r="J31" s="500"/>
      <c r="K31" s="501" t="s">
        <v>382</v>
      </c>
      <c r="L31" s="502"/>
      <c r="M31" s="502"/>
      <c r="N31" s="502"/>
      <c r="O31" s="502"/>
      <c r="P31" s="502"/>
      <c r="Q31" s="502"/>
      <c r="R31" s="502"/>
      <c r="S31" s="502"/>
      <c r="T31" s="502"/>
      <c r="U31" s="502"/>
      <c r="V31" s="502"/>
      <c r="W31" s="502"/>
      <c r="X31" s="502"/>
      <c r="Y31" s="502"/>
      <c r="Z31" s="502"/>
      <c r="AA31" s="502"/>
      <c r="AB31" s="502"/>
      <c r="AC31" s="502"/>
      <c r="AD31" s="502"/>
      <c r="AE31" s="502"/>
      <c r="AF31" s="502"/>
      <c r="AG31" s="502"/>
      <c r="AH31" s="503"/>
      <c r="AK31" s="191">
        <f>IF(OR(AK9="対象外",AK18="対象外",AK24="対象外"),"対象外",IF(AK3="個人事業主",100000,IF(AK3="法人",200000,"")))</f>
        <v>200000</v>
      </c>
    </row>
    <row r="32" spans="1:37" s="125" customFormat="1" ht="21" customHeight="1">
      <c r="A32" s="129" t="s">
        <v>282</v>
      </c>
      <c r="B32" s="129"/>
      <c r="C32" s="129"/>
      <c r="D32" s="123"/>
      <c r="E32" s="129"/>
      <c r="F32" s="129"/>
      <c r="G32" s="129"/>
      <c r="H32" s="184" t="s">
        <v>383</v>
      </c>
      <c r="I32" s="128"/>
      <c r="J32" s="128"/>
      <c r="K32" s="128"/>
      <c r="L32" s="128"/>
      <c r="M32" s="128"/>
      <c r="N32" s="128"/>
      <c r="O32" s="128"/>
      <c r="P32" s="128"/>
      <c r="Q32" s="128"/>
      <c r="R32" s="128"/>
      <c r="S32" s="128"/>
      <c r="T32" s="128"/>
      <c r="U32" s="128"/>
      <c r="V32" s="128"/>
      <c r="W32" s="128"/>
      <c r="X32" s="128"/>
      <c r="Y32" s="128"/>
      <c r="Z32" s="128"/>
      <c r="AA32" s="127"/>
      <c r="AB32" s="127"/>
      <c r="AC32" s="127"/>
      <c r="AD32" s="126"/>
      <c r="AE32" s="126"/>
      <c r="AF32" s="126"/>
      <c r="AG32" s="126"/>
      <c r="AH32" s="126"/>
      <c r="AI32" s="126"/>
      <c r="AK32" s="169"/>
    </row>
    <row r="33" spans="1:37" s="120" customFormat="1" ht="53.25" customHeight="1">
      <c r="A33" s="124" t="s">
        <v>282</v>
      </c>
      <c r="B33" s="123"/>
      <c r="C33" s="123"/>
      <c r="D33" s="123"/>
      <c r="E33" s="123"/>
      <c r="F33" s="123"/>
      <c r="G33" s="123"/>
      <c r="H33" s="122"/>
      <c r="I33" s="122"/>
      <c r="J33" s="122"/>
      <c r="K33" s="122"/>
      <c r="L33" s="122"/>
      <c r="M33" s="471" t="s">
        <v>63</v>
      </c>
      <c r="N33" s="471"/>
      <c r="O33" s="471"/>
      <c r="P33" s="471"/>
      <c r="Q33" s="471"/>
      <c r="R33" s="471"/>
      <c r="S33" s="471"/>
      <c r="T33" s="471"/>
      <c r="U33" s="522" t="s">
        <v>384</v>
      </c>
      <c r="V33" s="476"/>
      <c r="W33" s="476"/>
      <c r="X33" s="476"/>
      <c r="Y33" s="476"/>
      <c r="Z33" s="476"/>
      <c r="AA33" s="476"/>
      <c r="AB33" s="476"/>
      <c r="AC33" s="476"/>
      <c r="AD33" s="476"/>
      <c r="AE33" s="476"/>
      <c r="AF33" s="476"/>
      <c r="AG33" s="476"/>
      <c r="AH33" s="476"/>
      <c r="AI33" s="121"/>
      <c r="AK33" s="170"/>
    </row>
  </sheetData>
  <sheetProtection selectLockedCells="1"/>
  <mergeCells count="88">
    <mergeCell ref="A2:AH2"/>
    <mergeCell ref="B4:AG4"/>
    <mergeCell ref="B6:F7"/>
    <mergeCell ref="G6:K7"/>
    <mergeCell ref="L6:L7"/>
    <mergeCell ref="N6:Q7"/>
    <mergeCell ref="R6:V7"/>
    <mergeCell ref="W6:W7"/>
    <mergeCell ref="AK6:AK7"/>
    <mergeCell ref="Z9:AG9"/>
    <mergeCell ref="B10:K10"/>
    <mergeCell ref="L10:P10"/>
    <mergeCell ref="R10:AA10"/>
    <mergeCell ref="AB10:AF10"/>
    <mergeCell ref="AB12:AF12"/>
    <mergeCell ref="B11:I11"/>
    <mergeCell ref="J11:K11"/>
    <mergeCell ref="L11:P11"/>
    <mergeCell ref="R11:Y11"/>
    <mergeCell ref="Z11:AA11"/>
    <mergeCell ref="AB11:AF11"/>
    <mergeCell ref="B12:I12"/>
    <mergeCell ref="J12:K12"/>
    <mergeCell ref="L12:P12"/>
    <mergeCell ref="R12:Y12"/>
    <mergeCell ref="Z12:AA12"/>
    <mergeCell ref="AB14:AF14"/>
    <mergeCell ref="B13:I13"/>
    <mergeCell ref="J13:K13"/>
    <mergeCell ref="L13:P13"/>
    <mergeCell ref="R13:Y13"/>
    <mergeCell ref="Z13:AA13"/>
    <mergeCell ref="AB13:AF13"/>
    <mergeCell ref="B14:H14"/>
    <mergeCell ref="I14:K14"/>
    <mergeCell ref="L14:P14"/>
    <mergeCell ref="R14:X14"/>
    <mergeCell ref="Y14:AA14"/>
    <mergeCell ref="Z18:AG18"/>
    <mergeCell ref="B19:K19"/>
    <mergeCell ref="L19:P19"/>
    <mergeCell ref="R19:AA19"/>
    <mergeCell ref="AB19:AF19"/>
    <mergeCell ref="AB20:AF20"/>
    <mergeCell ref="B21:I21"/>
    <mergeCell ref="J21:K21"/>
    <mergeCell ref="L21:P21"/>
    <mergeCell ref="R21:Y21"/>
    <mergeCell ref="Z21:AA21"/>
    <mergeCell ref="AB21:AF21"/>
    <mergeCell ref="B20:I20"/>
    <mergeCell ref="J20:K20"/>
    <mergeCell ref="L20:P20"/>
    <mergeCell ref="R20:Y20"/>
    <mergeCell ref="Z20:AA20"/>
    <mergeCell ref="R22:Y22"/>
    <mergeCell ref="Z22:AA22"/>
    <mergeCell ref="Z24:AG24"/>
    <mergeCell ref="B25:K25"/>
    <mergeCell ref="L25:P25"/>
    <mergeCell ref="R25:AA25"/>
    <mergeCell ref="AB25:AF25"/>
    <mergeCell ref="AB22:AF22"/>
    <mergeCell ref="B22:I22"/>
    <mergeCell ref="J22:K22"/>
    <mergeCell ref="L22:P22"/>
    <mergeCell ref="AB26:AF26"/>
    <mergeCell ref="B27:I27"/>
    <mergeCell ref="J27:K27"/>
    <mergeCell ref="L27:P27"/>
    <mergeCell ref="R27:Y27"/>
    <mergeCell ref="Z27:AA27"/>
    <mergeCell ref="AB27:AF27"/>
    <mergeCell ref="B26:I26"/>
    <mergeCell ref="J26:K26"/>
    <mergeCell ref="L26:P26"/>
    <mergeCell ref="R26:Y26"/>
    <mergeCell ref="Z26:AA26"/>
    <mergeCell ref="A31:J31"/>
    <mergeCell ref="K31:AH31"/>
    <mergeCell ref="M33:T33"/>
    <mergeCell ref="U33:AH33"/>
    <mergeCell ref="B28:I28"/>
    <mergeCell ref="J28:K28"/>
    <mergeCell ref="L28:P28"/>
    <mergeCell ref="R28:Y28"/>
    <mergeCell ref="Z28:AA28"/>
    <mergeCell ref="AB28:AF28"/>
  </mergeCells>
  <phoneticPr fontId="11"/>
  <dataValidations count="1">
    <dataValidation type="list" allowBlank="1" showInputMessage="1" showErrorMessage="1" sqref="X24 X29:X30 X8:X9 X16:X18 X3" xr:uid="{00000000-0002-0000-0400-000000000000}">
      <formula1>#REF!</formula1>
    </dataValidation>
  </dataValidations>
  <printOptions horizontalCentered="1"/>
  <pageMargins left="0.51181102362204722" right="0.51181102362204722" top="0.35433070866141736" bottom="0.35433070866141736" header="0.11811023622047245" footer="0.11811023622047245"/>
  <pageSetup paperSize="9" scale="82" orientation="portrait" cellComments="asDisplayed"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D71"/>
  <sheetViews>
    <sheetView zoomScale="145" zoomScaleNormal="145" zoomScaleSheetLayoutView="145" workbookViewId="0">
      <selection activeCell="T40" sqref="T40"/>
    </sheetView>
  </sheetViews>
  <sheetFormatPr defaultColWidth="9" defaultRowHeight="24" customHeight="1"/>
  <cols>
    <col min="1" max="1" width="4.46484375" style="18" bestFit="1" customWidth="1"/>
    <col min="2" max="2" width="3.59765625" style="17" customWidth="1"/>
    <col min="3" max="3" width="16.59765625" style="17" customWidth="1"/>
    <col min="4" max="4" width="72" style="17" customWidth="1"/>
    <col min="5" max="16384" width="9" style="17"/>
  </cols>
  <sheetData>
    <row r="1" spans="1:4" s="19" customFormat="1" ht="24" customHeight="1">
      <c r="A1" s="36">
        <v>1</v>
      </c>
      <c r="B1" s="37" t="s">
        <v>121</v>
      </c>
      <c r="C1" s="37"/>
      <c r="D1" s="37"/>
    </row>
    <row r="2" spans="1:4" ht="24" customHeight="1">
      <c r="A2" s="23"/>
      <c r="B2" s="24" t="s">
        <v>346</v>
      </c>
      <c r="C2" s="24"/>
      <c r="D2" s="24"/>
    </row>
    <row r="3" spans="1:4" ht="12">
      <c r="A3" s="23"/>
      <c r="B3" s="24" t="s">
        <v>324</v>
      </c>
      <c r="C3" s="24"/>
      <c r="D3" s="24"/>
    </row>
    <row r="4" spans="1:4" ht="24" customHeight="1">
      <c r="A4" s="25"/>
      <c r="B4" s="24" t="s">
        <v>185</v>
      </c>
      <c r="C4" s="24"/>
      <c r="D4" s="24"/>
    </row>
    <row r="5" spans="1:4" ht="24" customHeight="1">
      <c r="A5" s="25"/>
      <c r="B5" s="24" t="s">
        <v>186</v>
      </c>
      <c r="C5" s="24"/>
      <c r="D5" s="24"/>
    </row>
    <row r="6" spans="1:4" ht="24" customHeight="1">
      <c r="A6" s="23"/>
      <c r="B6" s="24" t="s">
        <v>392</v>
      </c>
      <c r="C6" s="24"/>
      <c r="D6" s="24"/>
    </row>
    <row r="7" spans="1:4" ht="24" customHeight="1">
      <c r="A7" s="25"/>
      <c r="B7" s="24" t="s">
        <v>371</v>
      </c>
      <c r="C7" s="24"/>
      <c r="D7" s="24"/>
    </row>
    <row r="8" spans="1:4" ht="24" customHeight="1">
      <c r="A8" s="23"/>
      <c r="B8" s="24" t="s">
        <v>372</v>
      </c>
      <c r="C8" s="24"/>
      <c r="D8" s="24"/>
    </row>
    <row r="9" spans="1:4" ht="24" customHeight="1">
      <c r="A9" s="25"/>
      <c r="B9" s="24" t="s">
        <v>370</v>
      </c>
      <c r="C9" s="24"/>
      <c r="D9" s="24"/>
    </row>
    <row r="10" spans="1:4" ht="24" customHeight="1">
      <c r="A10" s="25"/>
      <c r="B10" s="24" t="s">
        <v>184</v>
      </c>
      <c r="C10" s="24"/>
      <c r="D10" s="24"/>
    </row>
    <row r="11" spans="1:4" ht="24" customHeight="1">
      <c r="A11" s="25"/>
      <c r="B11" s="24"/>
      <c r="C11" s="24" t="s">
        <v>187</v>
      </c>
      <c r="D11" s="24"/>
    </row>
    <row r="12" spans="1:4" ht="24" customHeight="1">
      <c r="A12" s="23"/>
      <c r="B12" s="55" t="s">
        <v>373</v>
      </c>
      <c r="C12" s="24"/>
      <c r="D12" s="24"/>
    </row>
    <row r="13" spans="1:4" ht="24" customHeight="1">
      <c r="A13" s="25"/>
      <c r="B13" s="55" t="s">
        <v>265</v>
      </c>
      <c r="C13" s="24"/>
      <c r="D13" s="24"/>
    </row>
    <row r="14" spans="1:4" ht="24" customHeight="1">
      <c r="A14" s="25"/>
      <c r="B14" s="55" t="s">
        <v>181</v>
      </c>
      <c r="C14" s="24"/>
      <c r="D14" s="24"/>
    </row>
    <row r="15" spans="1:4" ht="24" customHeight="1">
      <c r="A15" s="25"/>
      <c r="B15" s="24" t="s">
        <v>374</v>
      </c>
      <c r="C15" s="24"/>
      <c r="D15" s="24"/>
    </row>
    <row r="16" spans="1:4" ht="14.25">
      <c r="A16" s="25"/>
      <c r="B16" s="24" t="s">
        <v>325</v>
      </c>
      <c r="C16" s="24"/>
      <c r="D16" s="24"/>
    </row>
    <row r="17" spans="1:4" ht="24" customHeight="1">
      <c r="A17" s="25"/>
      <c r="B17" s="24" t="s">
        <v>375</v>
      </c>
      <c r="C17" s="24"/>
      <c r="D17" s="24"/>
    </row>
    <row r="18" spans="1:4" ht="14.25">
      <c r="A18" s="25"/>
      <c r="B18" s="24" t="s">
        <v>325</v>
      </c>
      <c r="C18" s="24"/>
      <c r="D18" s="24"/>
    </row>
    <row r="19" spans="1:4" ht="24" customHeight="1">
      <c r="A19" s="25"/>
      <c r="B19" s="24" t="s">
        <v>376</v>
      </c>
      <c r="C19" s="24"/>
      <c r="D19" s="24"/>
    </row>
    <row r="20" spans="1:4" ht="24" customHeight="1">
      <c r="A20" s="25"/>
      <c r="B20" s="24" t="s">
        <v>377</v>
      </c>
      <c r="C20" s="24"/>
      <c r="D20" s="24"/>
    </row>
    <row r="21" spans="1:4" ht="24" customHeight="1">
      <c r="A21" s="25"/>
      <c r="B21" s="24" t="s">
        <v>378</v>
      </c>
      <c r="C21" s="24"/>
      <c r="D21" s="24"/>
    </row>
    <row r="22" spans="1:4" ht="10.5" customHeight="1">
      <c r="A22" s="25"/>
      <c r="B22" s="24"/>
      <c r="C22" s="24"/>
      <c r="D22" s="24"/>
    </row>
    <row r="23" spans="1:4" s="19" customFormat="1" ht="24" customHeight="1">
      <c r="A23" s="36">
        <v>2</v>
      </c>
      <c r="B23" s="37" t="s">
        <v>120</v>
      </c>
      <c r="C23" s="37"/>
      <c r="D23" s="37"/>
    </row>
    <row r="24" spans="1:4" s="19" customFormat="1" ht="24" customHeight="1">
      <c r="A24" s="45"/>
      <c r="B24" s="46" t="s">
        <v>347</v>
      </c>
      <c r="C24" s="46"/>
      <c r="D24" s="46"/>
    </row>
    <row r="25" spans="1:4" s="19" customFormat="1" ht="24" customHeight="1">
      <c r="A25" s="45"/>
      <c r="B25" s="46" t="s">
        <v>379</v>
      </c>
      <c r="C25" s="46"/>
      <c r="D25" s="46"/>
    </row>
    <row r="26" spans="1:4" s="19" customFormat="1" ht="24" customHeight="1">
      <c r="A26" s="25"/>
      <c r="B26" s="24" t="s">
        <v>119</v>
      </c>
      <c r="C26" s="22"/>
      <c r="D26" s="22"/>
    </row>
    <row r="27" spans="1:4" ht="24" customHeight="1">
      <c r="A27" s="23"/>
      <c r="B27" s="24" t="s">
        <v>178</v>
      </c>
      <c r="C27" s="24"/>
      <c r="D27" s="24"/>
    </row>
    <row r="28" spans="1:4" ht="24" customHeight="1">
      <c r="A28" s="23"/>
      <c r="B28" s="24" t="s">
        <v>177</v>
      </c>
      <c r="C28" s="24"/>
      <c r="D28" s="24"/>
    </row>
    <row r="29" spans="1:4" ht="24" customHeight="1">
      <c r="A29" s="25"/>
      <c r="B29" s="24" t="s">
        <v>173</v>
      </c>
      <c r="C29" s="24"/>
      <c r="D29" s="24"/>
    </row>
    <row r="30" spans="1:4" ht="24" customHeight="1">
      <c r="A30" s="25"/>
      <c r="B30" s="24" t="s">
        <v>174</v>
      </c>
      <c r="C30" s="24"/>
      <c r="D30" s="24"/>
    </row>
    <row r="31" spans="1:4" ht="24" customHeight="1">
      <c r="A31" s="47"/>
      <c r="B31" s="46" t="s">
        <v>326</v>
      </c>
      <c r="C31" s="48"/>
      <c r="D31" s="48"/>
    </row>
    <row r="32" spans="1:4" s="20" customFormat="1" ht="24" customHeight="1">
      <c r="A32" s="25"/>
      <c r="B32" s="24" t="s">
        <v>348</v>
      </c>
      <c r="C32" s="26"/>
      <c r="D32" s="26"/>
    </row>
    <row r="33" spans="1:4" s="20" customFormat="1" ht="24" customHeight="1">
      <c r="A33" s="25"/>
      <c r="B33" s="24" t="s">
        <v>179</v>
      </c>
      <c r="C33" s="26"/>
      <c r="D33" s="26"/>
    </row>
    <row r="34" spans="1:4" ht="24" customHeight="1">
      <c r="A34" s="47"/>
      <c r="B34" s="46" t="s">
        <v>118</v>
      </c>
      <c r="C34" s="48"/>
      <c r="D34" s="48"/>
    </row>
    <row r="35" spans="1:4" ht="24" customHeight="1">
      <c r="A35" s="25"/>
      <c r="B35" s="24" t="s">
        <v>391</v>
      </c>
      <c r="C35" s="24"/>
      <c r="D35" s="24"/>
    </row>
    <row r="36" spans="1:4" ht="24" customHeight="1">
      <c r="A36" s="25"/>
      <c r="B36" s="24" t="s">
        <v>180</v>
      </c>
      <c r="C36" s="24"/>
      <c r="D36" s="24"/>
    </row>
    <row r="37" spans="1:4" ht="24" customHeight="1">
      <c r="A37" s="52"/>
      <c r="B37" s="53" t="s">
        <v>163</v>
      </c>
      <c r="C37" s="54"/>
      <c r="D37" s="54"/>
    </row>
    <row r="38" spans="1:4" ht="24" customHeight="1">
      <c r="A38" s="25"/>
      <c r="B38" s="24" t="s">
        <v>141</v>
      </c>
      <c r="C38" s="24"/>
      <c r="D38" s="24"/>
    </row>
    <row r="39" spans="1:4" ht="24" customHeight="1">
      <c r="A39" s="25"/>
      <c r="B39" s="24" t="s">
        <v>188</v>
      </c>
      <c r="C39" s="24"/>
      <c r="D39" s="24"/>
    </row>
    <row r="40" spans="1:4" ht="37.5" customHeight="1">
      <c r="A40" s="25"/>
      <c r="B40" s="27" t="s">
        <v>249</v>
      </c>
      <c r="C40" s="57" t="s">
        <v>259</v>
      </c>
      <c r="D40" s="57" t="s">
        <v>261</v>
      </c>
    </row>
    <row r="41" spans="1:4" ht="73.5" customHeight="1">
      <c r="A41" s="25"/>
      <c r="B41" s="28" t="s">
        <v>253</v>
      </c>
      <c r="C41" s="30" t="s">
        <v>260</v>
      </c>
      <c r="D41" s="30" t="s">
        <v>351</v>
      </c>
    </row>
    <row r="42" spans="1:4" ht="76.5" customHeight="1">
      <c r="A42" s="25"/>
      <c r="B42" s="29" t="s">
        <v>328</v>
      </c>
      <c r="C42" s="31" t="s">
        <v>327</v>
      </c>
      <c r="D42" s="31" t="s">
        <v>262</v>
      </c>
    </row>
    <row r="43" spans="1:4" ht="24" customHeight="1">
      <c r="A43" s="47"/>
      <c r="B43" s="46" t="s">
        <v>248</v>
      </c>
      <c r="C43" s="48"/>
      <c r="D43" s="48"/>
    </row>
    <row r="44" spans="1:4" ht="24" customHeight="1">
      <c r="A44" s="25"/>
      <c r="B44" s="24" t="s">
        <v>117</v>
      </c>
      <c r="C44" s="24"/>
      <c r="D44" s="24"/>
    </row>
    <row r="45" spans="1:4" ht="24" customHeight="1">
      <c r="A45" s="25"/>
      <c r="B45" s="51" t="s">
        <v>116</v>
      </c>
      <c r="C45" s="49"/>
      <c r="D45" s="50"/>
    </row>
    <row r="46" spans="1:4" ht="24" customHeight="1">
      <c r="A46" s="25"/>
      <c r="B46" s="28" t="s">
        <v>249</v>
      </c>
      <c r="C46" s="30" t="s">
        <v>50</v>
      </c>
      <c r="D46" s="58" t="s">
        <v>195</v>
      </c>
    </row>
    <row r="47" spans="1:4" ht="39" customHeight="1">
      <c r="A47" s="25"/>
      <c r="B47" s="28" t="s">
        <v>253</v>
      </c>
      <c r="C47" s="30" t="s">
        <v>114</v>
      </c>
      <c r="D47" s="30" t="s">
        <v>196</v>
      </c>
    </row>
    <row r="48" spans="1:4" ht="24" customHeight="1">
      <c r="A48" s="25"/>
      <c r="B48" s="28" t="s">
        <v>254</v>
      </c>
      <c r="C48" s="30" t="s">
        <v>2</v>
      </c>
      <c r="D48" s="30" t="s">
        <v>112</v>
      </c>
    </row>
    <row r="49" spans="1:4" ht="24" customHeight="1">
      <c r="A49" s="25"/>
      <c r="B49" s="28" t="s">
        <v>115</v>
      </c>
      <c r="C49" s="30" t="s">
        <v>111</v>
      </c>
      <c r="D49" s="30" t="s">
        <v>110</v>
      </c>
    </row>
    <row r="50" spans="1:4" ht="24" customHeight="1">
      <c r="A50" s="25"/>
      <c r="B50" s="28" t="s">
        <v>113</v>
      </c>
      <c r="C50" s="30" t="s">
        <v>109</v>
      </c>
      <c r="D50" s="30" t="s">
        <v>108</v>
      </c>
    </row>
    <row r="51" spans="1:4" ht="24" customHeight="1">
      <c r="A51" s="25"/>
      <c r="B51" s="28" t="s">
        <v>255</v>
      </c>
      <c r="C51" s="30" t="s">
        <v>57</v>
      </c>
      <c r="D51" s="30" t="s">
        <v>107</v>
      </c>
    </row>
    <row r="52" spans="1:4" ht="24" customHeight="1">
      <c r="A52" s="25"/>
      <c r="B52" s="28" t="s">
        <v>256</v>
      </c>
      <c r="C52" s="30" t="s">
        <v>5</v>
      </c>
      <c r="D52" s="30" t="s">
        <v>106</v>
      </c>
    </row>
    <row r="53" spans="1:4" ht="30.75" customHeight="1">
      <c r="A53" s="25"/>
      <c r="B53" s="28" t="s">
        <v>333</v>
      </c>
      <c r="C53" s="30" t="s">
        <v>105</v>
      </c>
      <c r="D53" s="30" t="s">
        <v>329</v>
      </c>
    </row>
    <row r="54" spans="1:4" ht="38.25" customHeight="1">
      <c r="A54" s="25"/>
      <c r="B54" s="28"/>
      <c r="C54" s="531" t="s">
        <v>176</v>
      </c>
      <c r="D54" s="532"/>
    </row>
    <row r="55" spans="1:4" ht="24" customHeight="1">
      <c r="A55" s="25"/>
      <c r="B55" s="28" t="s">
        <v>334</v>
      </c>
      <c r="C55" s="30" t="s">
        <v>104</v>
      </c>
      <c r="D55" s="30" t="s">
        <v>103</v>
      </c>
    </row>
    <row r="56" spans="1:4" ht="34.5" customHeight="1">
      <c r="A56" s="25"/>
      <c r="B56" s="28" t="s">
        <v>335</v>
      </c>
      <c r="C56" s="30" t="s">
        <v>155</v>
      </c>
      <c r="D56" s="30" t="s">
        <v>189</v>
      </c>
    </row>
    <row r="57" spans="1:4" ht="30" customHeight="1">
      <c r="A57" s="25"/>
      <c r="B57" s="28" t="s">
        <v>336</v>
      </c>
      <c r="C57" s="30" t="s">
        <v>156</v>
      </c>
      <c r="D57" s="30" t="s">
        <v>190</v>
      </c>
    </row>
    <row r="58" spans="1:4" ht="30" customHeight="1">
      <c r="A58" s="25"/>
      <c r="B58" s="28" t="s">
        <v>257</v>
      </c>
      <c r="C58" s="30" t="s">
        <v>162</v>
      </c>
      <c r="D58" s="30" t="s">
        <v>157</v>
      </c>
    </row>
    <row r="59" spans="1:4" ht="24" customHeight="1">
      <c r="A59" s="25"/>
      <c r="B59" s="28" t="s">
        <v>258</v>
      </c>
      <c r="C59" s="30" t="s">
        <v>170</v>
      </c>
      <c r="D59" s="30" t="s">
        <v>197</v>
      </c>
    </row>
    <row r="60" spans="1:4" ht="24" customHeight="1">
      <c r="A60" s="25"/>
      <c r="B60" s="28"/>
      <c r="C60" s="531" t="s">
        <v>339</v>
      </c>
      <c r="D60" s="532"/>
    </row>
    <row r="61" spans="1:4" ht="24" customHeight="1">
      <c r="A61" s="25"/>
      <c r="B61" s="28" t="s">
        <v>337</v>
      </c>
      <c r="C61" s="30" t="s">
        <v>102</v>
      </c>
      <c r="D61" s="30" t="s">
        <v>158</v>
      </c>
    </row>
    <row r="62" spans="1:4" ht="24" customHeight="1">
      <c r="A62" s="25"/>
      <c r="B62" s="29" t="s">
        <v>338</v>
      </c>
      <c r="C62" s="31" t="s">
        <v>159</v>
      </c>
      <c r="D62" s="31" t="s">
        <v>160</v>
      </c>
    </row>
    <row r="63" spans="1:4" s="108" customFormat="1" ht="21" customHeight="1">
      <c r="A63" s="117"/>
      <c r="B63" s="116" t="s">
        <v>330</v>
      </c>
      <c r="C63" s="115"/>
      <c r="D63" s="114"/>
    </row>
    <row r="64" spans="1:4" s="108" customFormat="1" ht="33" customHeight="1">
      <c r="A64" s="111"/>
      <c r="B64" s="113" t="s">
        <v>340</v>
      </c>
      <c r="C64" s="112" t="s">
        <v>250</v>
      </c>
      <c r="D64" s="112" t="s">
        <v>331</v>
      </c>
    </row>
    <row r="65" spans="1:4" s="108" customFormat="1" ht="27.75" customHeight="1">
      <c r="A65" s="111"/>
      <c r="B65" s="110" t="s">
        <v>341</v>
      </c>
      <c r="C65" s="109" t="s">
        <v>251</v>
      </c>
      <c r="D65" s="109" t="s">
        <v>252</v>
      </c>
    </row>
    <row r="66" spans="1:4" ht="24" customHeight="1">
      <c r="A66" s="47"/>
      <c r="B66" s="46" t="s">
        <v>332</v>
      </c>
      <c r="C66" s="48"/>
      <c r="D66" s="48"/>
    </row>
    <row r="67" spans="1:4" ht="50.25" customHeight="1">
      <c r="A67" s="25"/>
      <c r="B67" s="27" t="s">
        <v>249</v>
      </c>
      <c r="C67" s="57" t="s">
        <v>306</v>
      </c>
      <c r="D67" s="57" t="s">
        <v>342</v>
      </c>
    </row>
    <row r="68" spans="1:4" ht="96.75" customHeight="1">
      <c r="B68" s="28" t="s">
        <v>253</v>
      </c>
      <c r="C68" s="30" t="s">
        <v>323</v>
      </c>
      <c r="D68" s="30" t="s">
        <v>380</v>
      </c>
    </row>
    <row r="69" spans="1:4" ht="86.25" customHeight="1">
      <c r="B69" s="28" t="s">
        <v>254</v>
      </c>
      <c r="C69" s="30" t="s">
        <v>343</v>
      </c>
      <c r="D69" s="30" t="s">
        <v>367</v>
      </c>
    </row>
    <row r="70" spans="1:4" ht="80.25" customHeight="1">
      <c r="B70" s="28" t="s">
        <v>115</v>
      </c>
      <c r="C70" s="30" t="s">
        <v>344</v>
      </c>
      <c r="D70" s="30" t="s">
        <v>366</v>
      </c>
    </row>
    <row r="71" spans="1:4" ht="47.25" customHeight="1">
      <c r="B71" s="28" t="s">
        <v>113</v>
      </c>
      <c r="C71" s="30" t="s">
        <v>381</v>
      </c>
      <c r="D71" s="30" t="s">
        <v>345</v>
      </c>
    </row>
  </sheetData>
  <sheetProtection selectLockedCells="1"/>
  <mergeCells count="2">
    <mergeCell ref="C54:D54"/>
    <mergeCell ref="C60:D60"/>
  </mergeCells>
  <phoneticPr fontId="11"/>
  <pageMargins left="0.39370078740157483" right="0.39370078740157483" top="0.94488188976377963" bottom="0.55118110236220474" header="0.59055118110236227" footer="0.31496062992125984"/>
  <pageSetup paperSize="9" scale="99" fitToHeight="8" orientation="portrait" r:id="rId1"/>
  <headerFooter>
    <oddHeader>&amp;C&amp;"Meiryo UI,標準"&amp;14中小事業者オミクロン株集中対策支援金　申請チェックリスト</oddHeader>
    <oddFooter>&amp;C&amp;"HG丸ｺﾞｼｯｸM-PRO,標準"&amp;12&amp;P</oddFooter>
  </headerFooter>
  <rowBreaks count="3" manualBreakCount="3">
    <brk id="33" max="3" man="1"/>
    <brk id="42" max="3" man="1"/>
    <brk id="62"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2" r:id="rId4" name="Check Box 2">
              <controlPr defaultSize="0" autoFill="0" autoLine="0" autoPict="0">
                <anchor moveWithCells="1">
                  <from>
                    <xdr:col>0</xdr:col>
                    <xdr:colOff>47625</xdr:colOff>
                    <xdr:row>25</xdr:row>
                    <xdr:rowOff>57150</xdr:rowOff>
                  </from>
                  <to>
                    <xdr:col>0</xdr:col>
                    <xdr:colOff>266700</xdr:colOff>
                    <xdr:row>25</xdr:row>
                    <xdr:rowOff>276225</xdr:rowOff>
                  </to>
                </anchor>
              </controlPr>
            </control>
          </mc:Choice>
        </mc:AlternateContent>
        <mc:AlternateContent xmlns:mc="http://schemas.openxmlformats.org/markup-compatibility/2006">
          <mc:Choice Requires="x14">
            <control shapeId="5123" r:id="rId5" name="Check Box 3">
              <controlPr defaultSize="0" autoFill="0" autoLine="0" autoPict="0">
                <anchor moveWithCells="1">
                  <from>
                    <xdr:col>0</xdr:col>
                    <xdr:colOff>47625</xdr:colOff>
                    <xdr:row>3</xdr:row>
                    <xdr:rowOff>57150</xdr:rowOff>
                  </from>
                  <to>
                    <xdr:col>0</xdr:col>
                    <xdr:colOff>266700</xdr:colOff>
                    <xdr:row>3</xdr:row>
                    <xdr:rowOff>276225</xdr:rowOff>
                  </to>
                </anchor>
              </controlPr>
            </control>
          </mc:Choice>
        </mc:AlternateContent>
        <mc:AlternateContent xmlns:mc="http://schemas.openxmlformats.org/markup-compatibility/2006">
          <mc:Choice Requires="x14">
            <control shapeId="5124" r:id="rId6" name="Check Box 4">
              <controlPr defaultSize="0" autoFill="0" autoLine="0" autoPict="0">
                <anchor moveWithCells="1">
                  <from>
                    <xdr:col>0</xdr:col>
                    <xdr:colOff>47625</xdr:colOff>
                    <xdr:row>4</xdr:row>
                    <xdr:rowOff>57150</xdr:rowOff>
                  </from>
                  <to>
                    <xdr:col>0</xdr:col>
                    <xdr:colOff>266700</xdr:colOff>
                    <xdr:row>4</xdr:row>
                    <xdr:rowOff>276225</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from>
                    <xdr:col>0</xdr:col>
                    <xdr:colOff>47625</xdr:colOff>
                    <xdr:row>12</xdr:row>
                    <xdr:rowOff>57150</xdr:rowOff>
                  </from>
                  <to>
                    <xdr:col>0</xdr:col>
                    <xdr:colOff>266700</xdr:colOff>
                    <xdr:row>12</xdr:row>
                    <xdr:rowOff>276225</xdr:rowOff>
                  </to>
                </anchor>
              </controlPr>
            </control>
          </mc:Choice>
        </mc:AlternateContent>
        <mc:AlternateContent xmlns:mc="http://schemas.openxmlformats.org/markup-compatibility/2006">
          <mc:Choice Requires="x14">
            <control shapeId="5126" r:id="rId8" name="Check Box 6">
              <controlPr defaultSize="0" autoFill="0" autoLine="0" autoPict="0">
                <anchor moveWithCells="1">
                  <from>
                    <xdr:col>0</xdr:col>
                    <xdr:colOff>47625</xdr:colOff>
                    <xdr:row>16</xdr:row>
                    <xdr:rowOff>57150</xdr:rowOff>
                  </from>
                  <to>
                    <xdr:col>0</xdr:col>
                    <xdr:colOff>266700</xdr:colOff>
                    <xdr:row>16</xdr:row>
                    <xdr:rowOff>276225</xdr:rowOff>
                  </to>
                </anchor>
              </controlPr>
            </control>
          </mc:Choice>
        </mc:AlternateContent>
        <mc:AlternateContent xmlns:mc="http://schemas.openxmlformats.org/markup-compatibility/2006">
          <mc:Choice Requires="x14">
            <control shapeId="5127" r:id="rId9" name="Check Box 7">
              <controlPr defaultSize="0" autoFill="0" autoLine="0" autoPict="0">
                <anchor moveWithCells="1">
                  <from>
                    <xdr:col>0</xdr:col>
                    <xdr:colOff>47625</xdr:colOff>
                    <xdr:row>19</xdr:row>
                    <xdr:rowOff>57150</xdr:rowOff>
                  </from>
                  <to>
                    <xdr:col>0</xdr:col>
                    <xdr:colOff>266700</xdr:colOff>
                    <xdr:row>19</xdr:row>
                    <xdr:rowOff>276225</xdr:rowOff>
                  </to>
                </anchor>
              </controlPr>
            </control>
          </mc:Choice>
        </mc:AlternateContent>
        <mc:AlternateContent xmlns:mc="http://schemas.openxmlformats.org/markup-compatibility/2006">
          <mc:Choice Requires="x14">
            <control shapeId="5128" r:id="rId10" name="Check Box 8">
              <controlPr defaultSize="0" autoFill="0" autoLine="0" autoPict="0">
                <anchor moveWithCells="1">
                  <from>
                    <xdr:col>0</xdr:col>
                    <xdr:colOff>47625</xdr:colOff>
                    <xdr:row>18</xdr:row>
                    <xdr:rowOff>57150</xdr:rowOff>
                  </from>
                  <to>
                    <xdr:col>0</xdr:col>
                    <xdr:colOff>266700</xdr:colOff>
                    <xdr:row>18</xdr:row>
                    <xdr:rowOff>276225</xdr:rowOff>
                  </to>
                </anchor>
              </controlPr>
            </control>
          </mc:Choice>
        </mc:AlternateContent>
        <mc:AlternateContent xmlns:mc="http://schemas.openxmlformats.org/markup-compatibility/2006">
          <mc:Choice Requires="x14">
            <control shapeId="5129" r:id="rId11" name="Check Box 9">
              <controlPr defaultSize="0" autoFill="0" autoLine="0" autoPict="0">
                <anchor moveWithCells="1">
                  <from>
                    <xdr:col>0</xdr:col>
                    <xdr:colOff>47625</xdr:colOff>
                    <xdr:row>34</xdr:row>
                    <xdr:rowOff>57150</xdr:rowOff>
                  </from>
                  <to>
                    <xdr:col>0</xdr:col>
                    <xdr:colOff>266700</xdr:colOff>
                    <xdr:row>34</xdr:row>
                    <xdr:rowOff>276225</xdr:rowOff>
                  </to>
                </anchor>
              </controlPr>
            </control>
          </mc:Choice>
        </mc:AlternateContent>
        <mc:AlternateContent xmlns:mc="http://schemas.openxmlformats.org/markup-compatibility/2006">
          <mc:Choice Requires="x14">
            <control shapeId="5162" r:id="rId12" name="Check Box 42">
              <controlPr defaultSize="0" autoFill="0" autoLine="0" autoPict="0">
                <anchor moveWithCells="1">
                  <from>
                    <xdr:col>0</xdr:col>
                    <xdr:colOff>47625</xdr:colOff>
                    <xdr:row>28</xdr:row>
                    <xdr:rowOff>57150</xdr:rowOff>
                  </from>
                  <to>
                    <xdr:col>0</xdr:col>
                    <xdr:colOff>266700</xdr:colOff>
                    <xdr:row>28</xdr:row>
                    <xdr:rowOff>276225</xdr:rowOff>
                  </to>
                </anchor>
              </controlPr>
            </control>
          </mc:Choice>
        </mc:AlternateContent>
        <mc:AlternateContent xmlns:mc="http://schemas.openxmlformats.org/markup-compatibility/2006">
          <mc:Choice Requires="x14">
            <control shapeId="5171" r:id="rId13" name="Check Box 51">
              <controlPr defaultSize="0" autoFill="0" autoLine="0" autoPict="0">
                <anchor moveWithCells="1">
                  <from>
                    <xdr:col>0</xdr:col>
                    <xdr:colOff>47625</xdr:colOff>
                    <xdr:row>14</xdr:row>
                    <xdr:rowOff>57150</xdr:rowOff>
                  </from>
                  <to>
                    <xdr:col>0</xdr:col>
                    <xdr:colOff>266700</xdr:colOff>
                    <xdr:row>14</xdr:row>
                    <xdr:rowOff>276225</xdr:rowOff>
                  </to>
                </anchor>
              </controlPr>
            </control>
          </mc:Choice>
        </mc:AlternateContent>
        <mc:AlternateContent xmlns:mc="http://schemas.openxmlformats.org/markup-compatibility/2006">
          <mc:Choice Requires="x14">
            <control shapeId="5184" r:id="rId14" name="Check Box 64">
              <controlPr defaultSize="0" autoFill="0" autoLine="0" autoPict="0">
                <anchor moveWithCells="1">
                  <from>
                    <xdr:col>0</xdr:col>
                    <xdr:colOff>47625</xdr:colOff>
                    <xdr:row>29</xdr:row>
                    <xdr:rowOff>57150</xdr:rowOff>
                  </from>
                  <to>
                    <xdr:col>0</xdr:col>
                    <xdr:colOff>266700</xdr:colOff>
                    <xdr:row>29</xdr:row>
                    <xdr:rowOff>276225</xdr:rowOff>
                  </to>
                </anchor>
              </controlPr>
            </control>
          </mc:Choice>
        </mc:AlternateContent>
        <mc:AlternateContent xmlns:mc="http://schemas.openxmlformats.org/markup-compatibility/2006">
          <mc:Choice Requires="x14">
            <control shapeId="5121" r:id="rId15" name="Check Box 1">
              <controlPr defaultSize="0" autoFill="0" autoLine="0" autoPict="0">
                <anchor moveWithCells="1">
                  <from>
                    <xdr:col>0</xdr:col>
                    <xdr:colOff>47625</xdr:colOff>
                    <xdr:row>31</xdr:row>
                    <xdr:rowOff>57150</xdr:rowOff>
                  </from>
                  <to>
                    <xdr:col>0</xdr:col>
                    <xdr:colOff>266700</xdr:colOff>
                    <xdr:row>31</xdr:row>
                    <xdr:rowOff>276225</xdr:rowOff>
                  </to>
                </anchor>
              </controlPr>
            </control>
          </mc:Choice>
        </mc:AlternateContent>
        <mc:AlternateContent xmlns:mc="http://schemas.openxmlformats.org/markup-compatibility/2006">
          <mc:Choice Requires="x14">
            <control shapeId="5188" r:id="rId16" name="Check Box 68">
              <controlPr defaultSize="0" autoFill="0" autoLine="0" autoPict="0">
                <anchor moveWithCells="1">
                  <from>
                    <xdr:col>0</xdr:col>
                    <xdr:colOff>47625</xdr:colOff>
                    <xdr:row>8</xdr:row>
                    <xdr:rowOff>57150</xdr:rowOff>
                  </from>
                  <to>
                    <xdr:col>0</xdr:col>
                    <xdr:colOff>266700</xdr:colOff>
                    <xdr:row>8</xdr:row>
                    <xdr:rowOff>276225</xdr:rowOff>
                  </to>
                </anchor>
              </controlPr>
            </control>
          </mc:Choice>
        </mc:AlternateContent>
        <mc:AlternateContent xmlns:mc="http://schemas.openxmlformats.org/markup-compatibility/2006">
          <mc:Choice Requires="x14">
            <control shapeId="5189" r:id="rId17" name="Check Box 69">
              <controlPr defaultSize="0" autoFill="0" autoLine="0" autoPict="0">
                <anchor moveWithCells="1">
                  <from>
                    <xdr:col>0</xdr:col>
                    <xdr:colOff>47625</xdr:colOff>
                    <xdr:row>9</xdr:row>
                    <xdr:rowOff>57150</xdr:rowOff>
                  </from>
                  <to>
                    <xdr:col>0</xdr:col>
                    <xdr:colOff>266700</xdr:colOff>
                    <xdr:row>9</xdr:row>
                    <xdr:rowOff>276225</xdr:rowOff>
                  </to>
                </anchor>
              </controlPr>
            </control>
          </mc:Choice>
        </mc:AlternateContent>
        <mc:AlternateContent xmlns:mc="http://schemas.openxmlformats.org/markup-compatibility/2006">
          <mc:Choice Requires="x14">
            <control shapeId="5194" r:id="rId18" name="Check Box 74">
              <controlPr defaultSize="0" autoFill="0" autoLine="0" autoPict="0">
                <anchor moveWithCells="1">
                  <from>
                    <xdr:col>0</xdr:col>
                    <xdr:colOff>47625</xdr:colOff>
                    <xdr:row>20</xdr:row>
                    <xdr:rowOff>47625</xdr:rowOff>
                  </from>
                  <to>
                    <xdr:col>0</xdr:col>
                    <xdr:colOff>266700</xdr:colOff>
                    <xdr:row>20</xdr:row>
                    <xdr:rowOff>266700</xdr:rowOff>
                  </to>
                </anchor>
              </controlPr>
            </control>
          </mc:Choice>
        </mc:AlternateContent>
        <mc:AlternateContent xmlns:mc="http://schemas.openxmlformats.org/markup-compatibility/2006">
          <mc:Choice Requires="x14">
            <control shapeId="5222" r:id="rId19" name="Check Box 102">
              <controlPr defaultSize="0" autoFill="0" autoLine="0" autoPict="0">
                <anchor moveWithCells="1">
                  <from>
                    <xdr:col>0</xdr:col>
                    <xdr:colOff>47625</xdr:colOff>
                    <xdr:row>6</xdr:row>
                    <xdr:rowOff>57150</xdr:rowOff>
                  </from>
                  <to>
                    <xdr:col>0</xdr:col>
                    <xdr:colOff>266700</xdr:colOff>
                    <xdr:row>6</xdr:row>
                    <xdr:rowOff>276225</xdr:rowOff>
                  </to>
                </anchor>
              </controlPr>
            </control>
          </mc:Choice>
        </mc:AlternateContent>
        <mc:AlternateContent xmlns:mc="http://schemas.openxmlformats.org/markup-compatibility/2006">
          <mc:Choice Requires="x14">
            <control shapeId="5147" r:id="rId20" name="Check Box 27">
              <controlPr defaultSize="0" autoFill="0" autoLine="0" autoPict="0">
                <anchor moveWithCells="1">
                  <from>
                    <xdr:col>0</xdr:col>
                    <xdr:colOff>47625</xdr:colOff>
                    <xdr:row>37</xdr:row>
                    <xdr:rowOff>57150</xdr:rowOff>
                  </from>
                  <to>
                    <xdr:col>0</xdr:col>
                    <xdr:colOff>266700</xdr:colOff>
                    <xdr:row>37</xdr:row>
                    <xdr:rowOff>276225</xdr:rowOff>
                  </to>
                </anchor>
              </controlPr>
            </control>
          </mc:Choice>
        </mc:AlternateContent>
        <mc:AlternateContent xmlns:mc="http://schemas.openxmlformats.org/markup-compatibility/2006">
          <mc:Choice Requires="x14">
            <control shapeId="5172" r:id="rId21" name="Check Box 52">
              <controlPr defaultSize="0" autoFill="0" autoLine="0" autoPict="0">
                <anchor moveWithCells="1">
                  <from>
                    <xdr:col>0</xdr:col>
                    <xdr:colOff>47625</xdr:colOff>
                    <xdr:row>38</xdr:row>
                    <xdr:rowOff>57150</xdr:rowOff>
                  </from>
                  <to>
                    <xdr:col>0</xdr:col>
                    <xdr:colOff>266700</xdr:colOff>
                    <xdr:row>38</xdr:row>
                    <xdr:rowOff>276225</xdr:rowOff>
                  </to>
                </anchor>
              </controlPr>
            </control>
          </mc:Choice>
        </mc:AlternateContent>
        <mc:AlternateContent xmlns:mc="http://schemas.openxmlformats.org/markup-compatibility/2006">
          <mc:Choice Requires="x14">
            <control shapeId="5213" r:id="rId22" name="Check Box 93">
              <controlPr defaultSize="0" autoFill="0" autoLine="0" autoPict="0">
                <anchor moveWithCells="1">
                  <from>
                    <xdr:col>0</xdr:col>
                    <xdr:colOff>47625</xdr:colOff>
                    <xdr:row>39</xdr:row>
                    <xdr:rowOff>123825</xdr:rowOff>
                  </from>
                  <to>
                    <xdr:col>0</xdr:col>
                    <xdr:colOff>266700</xdr:colOff>
                    <xdr:row>39</xdr:row>
                    <xdr:rowOff>342900</xdr:rowOff>
                  </to>
                </anchor>
              </controlPr>
            </control>
          </mc:Choice>
        </mc:AlternateContent>
        <mc:AlternateContent xmlns:mc="http://schemas.openxmlformats.org/markup-compatibility/2006">
          <mc:Choice Requires="x14">
            <control shapeId="5216" r:id="rId23" name="Check Box 96">
              <controlPr defaultSize="0" autoFill="0" autoLine="0" autoPict="0">
                <anchor moveWithCells="1">
                  <from>
                    <xdr:col>0</xdr:col>
                    <xdr:colOff>57150</xdr:colOff>
                    <xdr:row>40</xdr:row>
                    <xdr:rowOff>381000</xdr:rowOff>
                  </from>
                  <to>
                    <xdr:col>0</xdr:col>
                    <xdr:colOff>276225</xdr:colOff>
                    <xdr:row>40</xdr:row>
                    <xdr:rowOff>600075</xdr:rowOff>
                  </to>
                </anchor>
              </controlPr>
            </control>
          </mc:Choice>
        </mc:AlternateContent>
        <mc:AlternateContent xmlns:mc="http://schemas.openxmlformats.org/markup-compatibility/2006">
          <mc:Choice Requires="x14">
            <control shapeId="5217" r:id="rId24" name="Check Box 97">
              <controlPr defaultSize="0" autoFill="0" autoLine="0" autoPict="0">
                <anchor moveWithCells="1">
                  <from>
                    <xdr:col>0</xdr:col>
                    <xdr:colOff>57150</xdr:colOff>
                    <xdr:row>41</xdr:row>
                    <xdr:rowOff>390525</xdr:rowOff>
                  </from>
                  <to>
                    <xdr:col>0</xdr:col>
                    <xdr:colOff>276225</xdr:colOff>
                    <xdr:row>41</xdr:row>
                    <xdr:rowOff>609600</xdr:rowOff>
                  </to>
                </anchor>
              </controlPr>
            </control>
          </mc:Choice>
        </mc:AlternateContent>
        <mc:AlternateContent xmlns:mc="http://schemas.openxmlformats.org/markup-compatibility/2006">
          <mc:Choice Requires="x14">
            <control shapeId="5131" r:id="rId25" name="Check Box 11">
              <controlPr defaultSize="0" autoFill="0" autoLine="0" autoPict="0">
                <anchor moveWithCells="1">
                  <from>
                    <xdr:col>0</xdr:col>
                    <xdr:colOff>47625</xdr:colOff>
                    <xdr:row>43</xdr:row>
                    <xdr:rowOff>57150</xdr:rowOff>
                  </from>
                  <to>
                    <xdr:col>0</xdr:col>
                    <xdr:colOff>266700</xdr:colOff>
                    <xdr:row>43</xdr:row>
                    <xdr:rowOff>276225</xdr:rowOff>
                  </to>
                </anchor>
              </controlPr>
            </control>
          </mc:Choice>
        </mc:AlternateContent>
        <mc:AlternateContent xmlns:mc="http://schemas.openxmlformats.org/markup-compatibility/2006">
          <mc:Choice Requires="x14">
            <control shapeId="5132" r:id="rId26" name="Check Box 12">
              <controlPr defaultSize="0" autoFill="0" autoLine="0" autoPict="0">
                <anchor moveWithCells="1">
                  <from>
                    <xdr:col>0</xdr:col>
                    <xdr:colOff>47625</xdr:colOff>
                    <xdr:row>45</xdr:row>
                    <xdr:rowOff>47625</xdr:rowOff>
                  </from>
                  <to>
                    <xdr:col>0</xdr:col>
                    <xdr:colOff>266700</xdr:colOff>
                    <xdr:row>45</xdr:row>
                    <xdr:rowOff>266700</xdr:rowOff>
                  </to>
                </anchor>
              </controlPr>
            </control>
          </mc:Choice>
        </mc:AlternateContent>
        <mc:AlternateContent xmlns:mc="http://schemas.openxmlformats.org/markup-compatibility/2006">
          <mc:Choice Requires="x14">
            <control shapeId="5134" r:id="rId27" name="Check Box 14">
              <controlPr defaultSize="0" autoFill="0" autoLine="0" autoPict="0">
                <anchor moveWithCells="1">
                  <from>
                    <xdr:col>0</xdr:col>
                    <xdr:colOff>47625</xdr:colOff>
                    <xdr:row>46</xdr:row>
                    <xdr:rowOff>133350</xdr:rowOff>
                  </from>
                  <to>
                    <xdr:col>0</xdr:col>
                    <xdr:colOff>266700</xdr:colOff>
                    <xdr:row>46</xdr:row>
                    <xdr:rowOff>352425</xdr:rowOff>
                  </to>
                </anchor>
              </controlPr>
            </control>
          </mc:Choice>
        </mc:AlternateContent>
        <mc:AlternateContent xmlns:mc="http://schemas.openxmlformats.org/markup-compatibility/2006">
          <mc:Choice Requires="x14">
            <control shapeId="5135" r:id="rId28" name="Check Box 15">
              <controlPr defaultSize="0" autoFill="0" autoLine="0" autoPict="0">
                <anchor moveWithCells="1">
                  <from>
                    <xdr:col>0</xdr:col>
                    <xdr:colOff>47625</xdr:colOff>
                    <xdr:row>47</xdr:row>
                    <xdr:rowOff>57150</xdr:rowOff>
                  </from>
                  <to>
                    <xdr:col>0</xdr:col>
                    <xdr:colOff>266700</xdr:colOff>
                    <xdr:row>47</xdr:row>
                    <xdr:rowOff>276225</xdr:rowOff>
                  </to>
                </anchor>
              </controlPr>
            </control>
          </mc:Choice>
        </mc:AlternateContent>
        <mc:AlternateContent xmlns:mc="http://schemas.openxmlformats.org/markup-compatibility/2006">
          <mc:Choice Requires="x14">
            <control shapeId="5136" r:id="rId29" name="Check Box 16">
              <controlPr defaultSize="0" autoFill="0" autoLine="0" autoPict="0">
                <anchor moveWithCells="1">
                  <from>
                    <xdr:col>0</xdr:col>
                    <xdr:colOff>47625</xdr:colOff>
                    <xdr:row>48</xdr:row>
                    <xdr:rowOff>57150</xdr:rowOff>
                  </from>
                  <to>
                    <xdr:col>0</xdr:col>
                    <xdr:colOff>266700</xdr:colOff>
                    <xdr:row>48</xdr:row>
                    <xdr:rowOff>276225</xdr:rowOff>
                  </to>
                </anchor>
              </controlPr>
            </control>
          </mc:Choice>
        </mc:AlternateContent>
        <mc:AlternateContent xmlns:mc="http://schemas.openxmlformats.org/markup-compatibility/2006">
          <mc:Choice Requires="x14">
            <control shapeId="5137" r:id="rId30" name="Check Box 17">
              <controlPr defaultSize="0" autoFill="0" autoLine="0" autoPict="0">
                <anchor moveWithCells="1">
                  <from>
                    <xdr:col>0</xdr:col>
                    <xdr:colOff>47625</xdr:colOff>
                    <xdr:row>49</xdr:row>
                    <xdr:rowOff>57150</xdr:rowOff>
                  </from>
                  <to>
                    <xdr:col>0</xdr:col>
                    <xdr:colOff>266700</xdr:colOff>
                    <xdr:row>49</xdr:row>
                    <xdr:rowOff>276225</xdr:rowOff>
                  </to>
                </anchor>
              </controlPr>
            </control>
          </mc:Choice>
        </mc:AlternateContent>
        <mc:AlternateContent xmlns:mc="http://schemas.openxmlformats.org/markup-compatibility/2006">
          <mc:Choice Requires="x14">
            <control shapeId="5138" r:id="rId31" name="Check Box 18">
              <controlPr defaultSize="0" autoFill="0" autoLine="0" autoPict="0">
                <anchor moveWithCells="1">
                  <from>
                    <xdr:col>0</xdr:col>
                    <xdr:colOff>47625</xdr:colOff>
                    <xdr:row>50</xdr:row>
                    <xdr:rowOff>57150</xdr:rowOff>
                  </from>
                  <to>
                    <xdr:col>0</xdr:col>
                    <xdr:colOff>266700</xdr:colOff>
                    <xdr:row>50</xdr:row>
                    <xdr:rowOff>276225</xdr:rowOff>
                  </to>
                </anchor>
              </controlPr>
            </control>
          </mc:Choice>
        </mc:AlternateContent>
        <mc:AlternateContent xmlns:mc="http://schemas.openxmlformats.org/markup-compatibility/2006">
          <mc:Choice Requires="x14">
            <control shapeId="5139" r:id="rId32" name="Check Box 19">
              <controlPr defaultSize="0" autoFill="0" autoLine="0" autoPict="0">
                <anchor moveWithCells="1">
                  <from>
                    <xdr:col>0</xdr:col>
                    <xdr:colOff>47625</xdr:colOff>
                    <xdr:row>51</xdr:row>
                    <xdr:rowOff>57150</xdr:rowOff>
                  </from>
                  <to>
                    <xdr:col>0</xdr:col>
                    <xdr:colOff>266700</xdr:colOff>
                    <xdr:row>51</xdr:row>
                    <xdr:rowOff>276225</xdr:rowOff>
                  </to>
                </anchor>
              </controlPr>
            </control>
          </mc:Choice>
        </mc:AlternateContent>
        <mc:AlternateContent xmlns:mc="http://schemas.openxmlformats.org/markup-compatibility/2006">
          <mc:Choice Requires="x14">
            <control shapeId="5140" r:id="rId33" name="Check Box 20">
              <controlPr defaultSize="0" autoFill="0" autoLine="0" autoPict="0">
                <anchor moveWithCells="1">
                  <from>
                    <xdr:col>0</xdr:col>
                    <xdr:colOff>57150</xdr:colOff>
                    <xdr:row>52</xdr:row>
                    <xdr:rowOff>95250</xdr:rowOff>
                  </from>
                  <to>
                    <xdr:col>0</xdr:col>
                    <xdr:colOff>276225</xdr:colOff>
                    <xdr:row>52</xdr:row>
                    <xdr:rowOff>314325</xdr:rowOff>
                  </to>
                </anchor>
              </controlPr>
            </control>
          </mc:Choice>
        </mc:AlternateContent>
        <mc:AlternateContent xmlns:mc="http://schemas.openxmlformats.org/markup-compatibility/2006">
          <mc:Choice Requires="x14">
            <control shapeId="5142" r:id="rId34" name="Check Box 22">
              <controlPr defaultSize="0" autoFill="0" autoLine="0" autoPict="0">
                <anchor moveWithCells="1">
                  <from>
                    <xdr:col>0</xdr:col>
                    <xdr:colOff>47625</xdr:colOff>
                    <xdr:row>61</xdr:row>
                    <xdr:rowOff>57150</xdr:rowOff>
                  </from>
                  <to>
                    <xdr:col>0</xdr:col>
                    <xdr:colOff>266700</xdr:colOff>
                    <xdr:row>61</xdr:row>
                    <xdr:rowOff>276225</xdr:rowOff>
                  </to>
                </anchor>
              </controlPr>
            </control>
          </mc:Choice>
        </mc:AlternateContent>
        <mc:AlternateContent xmlns:mc="http://schemas.openxmlformats.org/markup-compatibility/2006">
          <mc:Choice Requires="x14">
            <control shapeId="5165" r:id="rId35" name="Check Box 45">
              <controlPr defaultSize="0" autoFill="0" autoLine="0" autoPict="0">
                <anchor moveWithCells="1">
                  <from>
                    <xdr:col>0</xdr:col>
                    <xdr:colOff>66675</xdr:colOff>
                    <xdr:row>54</xdr:row>
                    <xdr:rowOff>57150</xdr:rowOff>
                  </from>
                  <to>
                    <xdr:col>0</xdr:col>
                    <xdr:colOff>285750</xdr:colOff>
                    <xdr:row>54</xdr:row>
                    <xdr:rowOff>276225</xdr:rowOff>
                  </to>
                </anchor>
              </controlPr>
            </control>
          </mc:Choice>
        </mc:AlternateContent>
        <mc:AlternateContent xmlns:mc="http://schemas.openxmlformats.org/markup-compatibility/2006">
          <mc:Choice Requires="x14">
            <control shapeId="5166" r:id="rId36" name="Check Box 46">
              <controlPr defaultSize="0" autoFill="0" autoLine="0" autoPict="0">
                <anchor moveWithCells="1">
                  <from>
                    <xdr:col>0</xdr:col>
                    <xdr:colOff>57150</xdr:colOff>
                    <xdr:row>55</xdr:row>
                    <xdr:rowOff>114300</xdr:rowOff>
                  </from>
                  <to>
                    <xdr:col>0</xdr:col>
                    <xdr:colOff>266700</xdr:colOff>
                    <xdr:row>55</xdr:row>
                    <xdr:rowOff>342900</xdr:rowOff>
                  </to>
                </anchor>
              </controlPr>
            </control>
          </mc:Choice>
        </mc:AlternateContent>
        <mc:AlternateContent xmlns:mc="http://schemas.openxmlformats.org/markup-compatibility/2006">
          <mc:Choice Requires="x14">
            <control shapeId="5167" r:id="rId37" name="Check Box 47">
              <controlPr defaultSize="0" autoFill="0" autoLine="0" autoPict="0">
                <anchor moveWithCells="1">
                  <from>
                    <xdr:col>0</xdr:col>
                    <xdr:colOff>47625</xdr:colOff>
                    <xdr:row>56</xdr:row>
                    <xdr:rowOff>104775</xdr:rowOff>
                  </from>
                  <to>
                    <xdr:col>0</xdr:col>
                    <xdr:colOff>266700</xdr:colOff>
                    <xdr:row>56</xdr:row>
                    <xdr:rowOff>323850</xdr:rowOff>
                  </to>
                </anchor>
              </controlPr>
            </control>
          </mc:Choice>
        </mc:AlternateContent>
        <mc:AlternateContent xmlns:mc="http://schemas.openxmlformats.org/markup-compatibility/2006">
          <mc:Choice Requires="x14">
            <control shapeId="5168" r:id="rId38" name="Check Box 48">
              <controlPr defaultSize="0" autoFill="0" autoLine="0" autoPict="0">
                <anchor moveWithCells="1">
                  <from>
                    <xdr:col>0</xdr:col>
                    <xdr:colOff>47625</xdr:colOff>
                    <xdr:row>60</xdr:row>
                    <xdr:rowOff>57150</xdr:rowOff>
                  </from>
                  <to>
                    <xdr:col>0</xdr:col>
                    <xdr:colOff>266700</xdr:colOff>
                    <xdr:row>60</xdr:row>
                    <xdr:rowOff>276225</xdr:rowOff>
                  </to>
                </anchor>
              </controlPr>
            </control>
          </mc:Choice>
        </mc:AlternateContent>
        <mc:AlternateContent xmlns:mc="http://schemas.openxmlformats.org/markup-compatibility/2006">
          <mc:Choice Requires="x14">
            <control shapeId="5169" r:id="rId39" name="Check Box 49">
              <controlPr defaultSize="0" autoFill="0" autoLine="0" autoPict="0">
                <anchor moveWithCells="1">
                  <from>
                    <xdr:col>0</xdr:col>
                    <xdr:colOff>38100</xdr:colOff>
                    <xdr:row>57</xdr:row>
                    <xdr:rowOff>104775</xdr:rowOff>
                  </from>
                  <to>
                    <xdr:col>0</xdr:col>
                    <xdr:colOff>257175</xdr:colOff>
                    <xdr:row>57</xdr:row>
                    <xdr:rowOff>304800</xdr:rowOff>
                  </to>
                </anchor>
              </controlPr>
            </control>
          </mc:Choice>
        </mc:AlternateContent>
        <mc:AlternateContent xmlns:mc="http://schemas.openxmlformats.org/markup-compatibility/2006">
          <mc:Choice Requires="x14">
            <control shapeId="5170" r:id="rId40" name="Check Box 50">
              <controlPr defaultSize="0" autoFill="0" autoLine="0" autoPict="0">
                <anchor moveWithCells="1">
                  <from>
                    <xdr:col>0</xdr:col>
                    <xdr:colOff>47625</xdr:colOff>
                    <xdr:row>53</xdr:row>
                    <xdr:rowOff>57150</xdr:rowOff>
                  </from>
                  <to>
                    <xdr:col>0</xdr:col>
                    <xdr:colOff>266700</xdr:colOff>
                    <xdr:row>53</xdr:row>
                    <xdr:rowOff>276225</xdr:rowOff>
                  </to>
                </anchor>
              </controlPr>
            </control>
          </mc:Choice>
        </mc:AlternateContent>
        <mc:AlternateContent xmlns:mc="http://schemas.openxmlformats.org/markup-compatibility/2006">
          <mc:Choice Requires="x14">
            <control shapeId="5181" r:id="rId41" name="Check Box 61">
              <controlPr defaultSize="0" autoFill="0" autoLine="0" autoPict="0">
                <anchor moveWithCells="1">
                  <from>
                    <xdr:col>0</xdr:col>
                    <xdr:colOff>38100</xdr:colOff>
                    <xdr:row>58</xdr:row>
                    <xdr:rowOff>57150</xdr:rowOff>
                  </from>
                  <to>
                    <xdr:col>0</xdr:col>
                    <xdr:colOff>257175</xdr:colOff>
                    <xdr:row>58</xdr:row>
                    <xdr:rowOff>276225</xdr:rowOff>
                  </to>
                </anchor>
              </controlPr>
            </control>
          </mc:Choice>
        </mc:AlternateContent>
        <mc:AlternateContent xmlns:mc="http://schemas.openxmlformats.org/markup-compatibility/2006">
          <mc:Choice Requires="x14">
            <control shapeId="5204" r:id="rId42" name="Check Box 84">
              <controlPr defaultSize="0" autoFill="0" autoLine="0" autoPict="0">
                <anchor moveWithCells="1">
                  <from>
                    <xdr:col>0</xdr:col>
                    <xdr:colOff>57150</xdr:colOff>
                    <xdr:row>63</xdr:row>
                    <xdr:rowOff>133350</xdr:rowOff>
                  </from>
                  <to>
                    <xdr:col>0</xdr:col>
                    <xdr:colOff>276225</xdr:colOff>
                    <xdr:row>63</xdr:row>
                    <xdr:rowOff>342900</xdr:rowOff>
                  </to>
                </anchor>
              </controlPr>
            </control>
          </mc:Choice>
        </mc:AlternateContent>
        <mc:AlternateContent xmlns:mc="http://schemas.openxmlformats.org/markup-compatibility/2006">
          <mc:Choice Requires="x14">
            <control shapeId="5205" r:id="rId43" name="Check Box 85">
              <controlPr defaultSize="0" autoFill="0" autoLine="0" autoPict="0">
                <anchor moveWithCells="1">
                  <from>
                    <xdr:col>0</xdr:col>
                    <xdr:colOff>57150</xdr:colOff>
                    <xdr:row>64</xdr:row>
                    <xdr:rowOff>76200</xdr:rowOff>
                  </from>
                  <to>
                    <xdr:col>0</xdr:col>
                    <xdr:colOff>276225</xdr:colOff>
                    <xdr:row>64</xdr:row>
                    <xdr:rowOff>304800</xdr:rowOff>
                  </to>
                </anchor>
              </controlPr>
            </control>
          </mc:Choice>
        </mc:AlternateContent>
        <mc:AlternateContent xmlns:mc="http://schemas.openxmlformats.org/markup-compatibility/2006">
          <mc:Choice Requires="x14">
            <control shapeId="5219" r:id="rId44" name="Check Box 99">
              <controlPr defaultSize="0" autoFill="0" autoLine="0" autoPict="0">
                <anchor moveWithCells="1">
                  <from>
                    <xdr:col>0</xdr:col>
                    <xdr:colOff>38100</xdr:colOff>
                    <xdr:row>59</xdr:row>
                    <xdr:rowOff>28575</xdr:rowOff>
                  </from>
                  <to>
                    <xdr:col>0</xdr:col>
                    <xdr:colOff>257175</xdr:colOff>
                    <xdr:row>59</xdr:row>
                    <xdr:rowOff>247650</xdr:rowOff>
                  </to>
                </anchor>
              </controlPr>
            </control>
          </mc:Choice>
        </mc:AlternateContent>
        <mc:AlternateContent xmlns:mc="http://schemas.openxmlformats.org/markup-compatibility/2006">
          <mc:Choice Requires="x14">
            <control shapeId="5206" r:id="rId45" name="Check Box 86">
              <controlPr defaultSize="0" autoFill="0" autoLine="0" autoPict="0">
                <anchor moveWithCells="1">
                  <from>
                    <xdr:col>0</xdr:col>
                    <xdr:colOff>66675</xdr:colOff>
                    <xdr:row>66</xdr:row>
                    <xdr:rowOff>209550</xdr:rowOff>
                  </from>
                  <to>
                    <xdr:col>0</xdr:col>
                    <xdr:colOff>285750</xdr:colOff>
                    <xdr:row>66</xdr:row>
                    <xdr:rowOff>438150</xdr:rowOff>
                  </to>
                </anchor>
              </controlPr>
            </control>
          </mc:Choice>
        </mc:AlternateContent>
        <mc:AlternateContent xmlns:mc="http://schemas.openxmlformats.org/markup-compatibility/2006">
          <mc:Choice Requires="x14">
            <control shapeId="5207" r:id="rId46" name="Check Box 87">
              <controlPr defaultSize="0" autoFill="0" autoLine="0" autoPict="0">
                <anchor moveWithCells="1">
                  <from>
                    <xdr:col>0</xdr:col>
                    <xdr:colOff>57150</xdr:colOff>
                    <xdr:row>67</xdr:row>
                    <xdr:rowOff>466725</xdr:rowOff>
                  </from>
                  <to>
                    <xdr:col>0</xdr:col>
                    <xdr:colOff>276225</xdr:colOff>
                    <xdr:row>67</xdr:row>
                    <xdr:rowOff>695325</xdr:rowOff>
                  </to>
                </anchor>
              </controlPr>
            </control>
          </mc:Choice>
        </mc:AlternateContent>
        <mc:AlternateContent xmlns:mc="http://schemas.openxmlformats.org/markup-compatibility/2006">
          <mc:Choice Requires="x14">
            <control shapeId="5208" r:id="rId47" name="Check Box 88">
              <controlPr defaultSize="0" autoFill="0" autoLine="0" autoPict="0">
                <anchor moveWithCells="1">
                  <from>
                    <xdr:col>0</xdr:col>
                    <xdr:colOff>57150</xdr:colOff>
                    <xdr:row>68</xdr:row>
                    <xdr:rowOff>438150</xdr:rowOff>
                  </from>
                  <to>
                    <xdr:col>0</xdr:col>
                    <xdr:colOff>276225</xdr:colOff>
                    <xdr:row>68</xdr:row>
                    <xdr:rowOff>666750</xdr:rowOff>
                  </to>
                </anchor>
              </controlPr>
            </control>
          </mc:Choice>
        </mc:AlternateContent>
        <mc:AlternateContent xmlns:mc="http://schemas.openxmlformats.org/markup-compatibility/2006">
          <mc:Choice Requires="x14">
            <control shapeId="5209" r:id="rId48" name="Check Box 89">
              <controlPr defaultSize="0" autoFill="0" autoLine="0" autoPict="0">
                <anchor moveWithCells="1">
                  <from>
                    <xdr:col>0</xdr:col>
                    <xdr:colOff>57150</xdr:colOff>
                    <xdr:row>69</xdr:row>
                    <xdr:rowOff>409575</xdr:rowOff>
                  </from>
                  <to>
                    <xdr:col>0</xdr:col>
                    <xdr:colOff>276225</xdr:colOff>
                    <xdr:row>69</xdr:row>
                    <xdr:rowOff>638175</xdr:rowOff>
                  </to>
                </anchor>
              </controlPr>
            </control>
          </mc:Choice>
        </mc:AlternateContent>
        <mc:AlternateContent xmlns:mc="http://schemas.openxmlformats.org/markup-compatibility/2006">
          <mc:Choice Requires="x14">
            <control shapeId="5221" r:id="rId49" name="Check Box 101">
              <controlPr defaultSize="0" autoFill="0" autoLine="0" autoPict="0">
                <anchor moveWithCells="1">
                  <from>
                    <xdr:col>0</xdr:col>
                    <xdr:colOff>57150</xdr:colOff>
                    <xdr:row>70</xdr:row>
                    <xdr:rowOff>219075</xdr:rowOff>
                  </from>
                  <to>
                    <xdr:col>0</xdr:col>
                    <xdr:colOff>276225</xdr:colOff>
                    <xdr:row>70</xdr:row>
                    <xdr:rowOff>447675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１（宣誓・同意書）</vt:lpstr>
      <vt:lpstr>２（申請書）</vt:lpstr>
      <vt:lpstr>２（申請書） (記載例)</vt:lpstr>
      <vt:lpstr>３（売上確認書）</vt:lpstr>
      <vt:lpstr>３（売上確認書） (記載例)</vt:lpstr>
      <vt:lpstr>項目説明　チェックリスト</vt:lpstr>
      <vt:lpstr>'１（宣誓・同意書）'!Print_Area</vt:lpstr>
      <vt:lpstr>'２（申請書）'!Print_Area</vt:lpstr>
      <vt:lpstr>'２（申請書） (記載例)'!Print_Area</vt:lpstr>
      <vt:lpstr>'３（売上確認書）'!Print_Area</vt:lpstr>
      <vt:lpstr>'３（売上確認書） (記載例)'!Print_Area</vt:lpstr>
      <vt:lpstr>'項目説明　チェックリスト'!Print_Area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2022-02-28T06:49:34Z</dcterms:modified>
</cp:coreProperties>
</file>